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490" windowHeight="6855" tabRatio="571" activeTab="6"/>
  </bookViews>
  <sheets>
    <sheet name="income" sheetId="1" r:id="rId1"/>
    <sheet name="inc cont" sheetId="2" r:id="rId2"/>
    <sheet name="BS" sheetId="3" r:id="rId3"/>
    <sheet name="note1" sheetId="4" r:id="rId4"/>
    <sheet name="note 6" sheetId="5" r:id="rId5"/>
    <sheet name="note 11" sheetId="6" r:id="rId6"/>
    <sheet name="note 16" sheetId="7" r:id="rId7"/>
  </sheets>
  <externalReferences>
    <externalReference r:id="rId10"/>
    <externalReference r:id="rId11"/>
  </externalReferences>
  <definedNames>
    <definedName name="_xlnm.Print_Area" localSheetId="2">'BS'!$A$1:$G$50</definedName>
    <definedName name="_xlnm.Print_Area" localSheetId="1">'inc cont'!$A$1:$K$45</definedName>
    <definedName name="_xlnm.Print_Area" localSheetId="0">'income'!$A$1:$K$46</definedName>
    <definedName name="_xlnm.Print_Area" localSheetId="5">'note 11'!$A$1:$H$44</definedName>
    <definedName name="_xlnm.Print_Area" localSheetId="6">'note 16'!$A$1:$H$38</definedName>
    <definedName name="_xlnm.Print_Area" localSheetId="4">'note 6'!$A$1:$I$39</definedName>
    <definedName name="_xlnm.Print_Area" localSheetId="3">'note1'!$A$1:$I$49</definedName>
  </definedNames>
  <calcPr fullCalcOnLoad="1"/>
</workbook>
</file>

<file path=xl/sharedStrings.xml><?xml version="1.0" encoding="utf-8"?>
<sst xmlns="http://schemas.openxmlformats.org/spreadsheetml/2006/main" count="289" uniqueCount="212">
  <si>
    <t>SARAWAK ENTERPRISE CORPORATION BERHAD   (007199-D)</t>
  </si>
  <si>
    <t>(Incorporated in Malaysia)</t>
  </si>
  <si>
    <t>QUARTERLY REPORT ON CONSOLIDATED RESULTS FOR THE</t>
  </si>
  <si>
    <t>Cumulative Quarter</t>
  </si>
  <si>
    <t>Current</t>
  </si>
  <si>
    <t>Preceding Year</t>
  </si>
  <si>
    <t>Quarter</t>
  </si>
  <si>
    <t>Year</t>
  </si>
  <si>
    <t>Corresponding</t>
  </si>
  <si>
    <t>Ended</t>
  </si>
  <si>
    <t>To Date</t>
  </si>
  <si>
    <t>Period</t>
  </si>
  <si>
    <t>RM'000</t>
  </si>
  <si>
    <t>1.</t>
  </si>
  <si>
    <t>(a)</t>
  </si>
  <si>
    <t>(b)</t>
  </si>
  <si>
    <t>Investment income</t>
  </si>
  <si>
    <t>(c)</t>
  </si>
  <si>
    <t>2.</t>
  </si>
  <si>
    <t xml:space="preserve"> </t>
  </si>
  <si>
    <t xml:space="preserve">   exceptional items, income tax, minority</t>
  </si>
  <si>
    <t xml:space="preserve">   interests and extraordinary items</t>
  </si>
  <si>
    <t>Depreciation and amortisation</t>
  </si>
  <si>
    <t>(d)</t>
  </si>
  <si>
    <t>Exceptional items</t>
  </si>
  <si>
    <t>(e)</t>
  </si>
  <si>
    <t>(f)</t>
  </si>
  <si>
    <t>(g)</t>
  </si>
  <si>
    <t xml:space="preserve">  interests and extraordinary items </t>
  </si>
  <si>
    <t>(h)</t>
  </si>
  <si>
    <t>Taxation</t>
  </si>
  <si>
    <t>(i)</t>
  </si>
  <si>
    <t>(j)</t>
  </si>
  <si>
    <t>SARAWAK ENTERPRISE CORPORATION BERHAD  (007199-D)</t>
  </si>
  <si>
    <t>(k)</t>
  </si>
  <si>
    <t>(l)</t>
  </si>
  <si>
    <t>3.</t>
  </si>
  <si>
    <t xml:space="preserve">  deducting any provision for preference</t>
  </si>
  <si>
    <t xml:space="preserve">  dividends, if any :-</t>
  </si>
  <si>
    <t xml:space="preserve">Basic - based on 1,170,273,425 ordinary </t>
  </si>
  <si>
    <t xml:space="preserve">  shares (sen)</t>
  </si>
  <si>
    <t>Fully diluted (sen)</t>
  </si>
  <si>
    <t>(Unaudited)</t>
  </si>
  <si>
    <t>As At End of</t>
  </si>
  <si>
    <t>(Audited)</t>
  </si>
  <si>
    <t>As At</t>
  </si>
  <si>
    <t>End</t>
  </si>
  <si>
    <t>Associated Companies</t>
  </si>
  <si>
    <t>Other Investments</t>
  </si>
  <si>
    <t>4.</t>
  </si>
  <si>
    <t>Intangible Assets</t>
  </si>
  <si>
    <t>5.</t>
  </si>
  <si>
    <t>Goodwill on Consolidation</t>
  </si>
  <si>
    <t>6.</t>
  </si>
  <si>
    <t>Current Assets</t>
  </si>
  <si>
    <t xml:space="preserve">     Development properties</t>
  </si>
  <si>
    <t xml:space="preserve">     Short term deposits</t>
  </si>
  <si>
    <t xml:space="preserve">     Cash and bank balances</t>
  </si>
  <si>
    <t>7.</t>
  </si>
  <si>
    <t>Current Liabilities</t>
  </si>
  <si>
    <t xml:space="preserve">     Short term borrowings</t>
  </si>
  <si>
    <t xml:space="preserve">     Provision for taxation</t>
  </si>
  <si>
    <t>8.</t>
  </si>
  <si>
    <t xml:space="preserve">Net Current Assets </t>
  </si>
  <si>
    <t>9.</t>
  </si>
  <si>
    <t>Shareholders' Funds</t>
  </si>
  <si>
    <t>Share Capital</t>
  </si>
  <si>
    <t>Reserves</t>
  </si>
  <si>
    <t xml:space="preserve">    Share Premium</t>
  </si>
  <si>
    <t xml:space="preserve">    Capital Reserve</t>
  </si>
  <si>
    <t xml:space="preserve">    Capital Redemption Reserves</t>
  </si>
  <si>
    <t xml:space="preserve">    General Reserves</t>
  </si>
  <si>
    <t xml:space="preserve">    Revenue Reserves</t>
  </si>
  <si>
    <t xml:space="preserve">    Retained Profits</t>
  </si>
  <si>
    <t>10.</t>
  </si>
  <si>
    <t>Minority Interests</t>
  </si>
  <si>
    <t>11.</t>
  </si>
  <si>
    <t>Long Term Borrowings</t>
  </si>
  <si>
    <t>12.</t>
  </si>
  <si>
    <t>Other Long Term Liabilities</t>
  </si>
  <si>
    <t>Net Tangible Assets Per Share (sen)</t>
  </si>
  <si>
    <t>Notes :</t>
  </si>
  <si>
    <t>Accounting Policies</t>
  </si>
  <si>
    <t>Exceptional Items</t>
  </si>
  <si>
    <t>Extraordinary Items</t>
  </si>
  <si>
    <t>Taxation comprises :-</t>
  </si>
  <si>
    <t>Company and subsidiary companies</t>
  </si>
  <si>
    <t>-  Current taxation</t>
  </si>
  <si>
    <t>Associated companies</t>
  </si>
  <si>
    <t>Particulars of purchase or disposal of quoted securities</t>
  </si>
  <si>
    <t xml:space="preserve"> Total purchase</t>
  </si>
  <si>
    <t xml:space="preserve"> Total disposal</t>
  </si>
  <si>
    <t xml:space="preserve"> Total profit on disposal</t>
  </si>
  <si>
    <t xml:space="preserve"> Total investments at cost</t>
  </si>
  <si>
    <t xml:space="preserve"> Total investments at book-value</t>
  </si>
  <si>
    <t xml:space="preserve"> (after provision for diminution in value)</t>
  </si>
  <si>
    <t xml:space="preserve"> Total investments at market value</t>
  </si>
  <si>
    <t xml:space="preserve"> at end of reporting period</t>
  </si>
  <si>
    <t>NIL.</t>
  </si>
  <si>
    <t>Group Borrowings and Debt Securities</t>
  </si>
  <si>
    <t>Foreign</t>
  </si>
  <si>
    <t>Ringgit</t>
  </si>
  <si>
    <t>Currency</t>
  </si>
  <si>
    <t>Borrowings</t>
  </si>
  <si>
    <t>Total</t>
  </si>
  <si>
    <t>Short term borrowings  -  secured</t>
  </si>
  <si>
    <t xml:space="preserve">  </t>
  </si>
  <si>
    <t>Long term borrowings  -  secured</t>
  </si>
  <si>
    <t>13.</t>
  </si>
  <si>
    <t>Contingent Liabilities</t>
  </si>
  <si>
    <t>i)</t>
  </si>
  <si>
    <t xml:space="preserve">Unresolved claim for monies </t>
  </si>
  <si>
    <t xml:space="preserve">   received under bank guarantee</t>
  </si>
  <si>
    <t xml:space="preserve">   issued by third party </t>
  </si>
  <si>
    <t>Financial Instruments with off balance sheet risk</t>
  </si>
  <si>
    <t>Material Litigation</t>
  </si>
  <si>
    <t>Segmental Information</t>
  </si>
  <si>
    <t>Profit/(Loss)</t>
  </si>
  <si>
    <t>Before</t>
  </si>
  <si>
    <t>Assets</t>
  </si>
  <si>
    <t>Employed</t>
  </si>
  <si>
    <t>Short and long term investments</t>
  </si>
  <si>
    <t>Power generation</t>
  </si>
  <si>
    <t>Manufacturing</t>
  </si>
  <si>
    <t>Associates</t>
  </si>
  <si>
    <t>-</t>
  </si>
  <si>
    <t>Others</t>
  </si>
  <si>
    <t>Goodwill on consolidation</t>
  </si>
  <si>
    <t>17.</t>
  </si>
  <si>
    <t>18.</t>
  </si>
  <si>
    <t>19.</t>
  </si>
  <si>
    <t>Current Year's Prospects</t>
  </si>
  <si>
    <t>20.</t>
  </si>
  <si>
    <t>Not applicable.</t>
  </si>
  <si>
    <t>21.</t>
  </si>
  <si>
    <t>Dividend</t>
  </si>
  <si>
    <t>BY ORDER OF THE BOARD</t>
  </si>
  <si>
    <t>LEE YING FONG</t>
  </si>
  <si>
    <t>Company Secretary</t>
  </si>
  <si>
    <t>Property development &amp; Others</t>
  </si>
  <si>
    <t>CURRENT</t>
  </si>
  <si>
    <t>YEAR</t>
  </si>
  <si>
    <t>QUARTER</t>
  </si>
  <si>
    <t>TO DATE</t>
  </si>
  <si>
    <t>CUMULATIVE PERIOD</t>
  </si>
  <si>
    <t>PRECEDING</t>
  </si>
  <si>
    <t>NIL</t>
  </si>
  <si>
    <t>-  Deferred taxation</t>
  </si>
  <si>
    <t>31/12/01</t>
  </si>
  <si>
    <t>31/12/00</t>
  </si>
  <si>
    <t>31/12/2001</t>
  </si>
  <si>
    <t>31/12/2000</t>
  </si>
  <si>
    <t>Revenue</t>
  </si>
  <si>
    <t xml:space="preserve">Other income </t>
  </si>
  <si>
    <t xml:space="preserve">   depreciation and amortisation,</t>
  </si>
  <si>
    <t xml:space="preserve">Finance cost </t>
  </si>
  <si>
    <t>Profit before income</t>
  </si>
  <si>
    <t xml:space="preserve">tax, minority interests and extraordinary </t>
  </si>
  <si>
    <t xml:space="preserve">items </t>
  </si>
  <si>
    <t xml:space="preserve">Share of profits and losses of </t>
  </si>
  <si>
    <t xml:space="preserve">associated companies </t>
  </si>
  <si>
    <t>Profit before income tax, minority</t>
  </si>
  <si>
    <t>Income tax</t>
  </si>
  <si>
    <t>(i) Profit after income tax before</t>
  </si>
  <si>
    <t xml:space="preserve">     deducting minority interests</t>
  </si>
  <si>
    <t>(ii) Less minority interests</t>
  </si>
  <si>
    <t xml:space="preserve">Pre-acquisition profit, if applicable </t>
  </si>
  <si>
    <t xml:space="preserve">Net profit from ordinary activities </t>
  </si>
  <si>
    <t xml:space="preserve">   attributable to members of the </t>
  </si>
  <si>
    <t xml:space="preserve"> Company </t>
  </si>
  <si>
    <t>(i)  Extraordinary items</t>
  </si>
  <si>
    <t>(ii)  Less minority interests</t>
  </si>
  <si>
    <t xml:space="preserve">(iii) Extraordinary items attributable to </t>
  </si>
  <si>
    <t xml:space="preserve">        members of the Company</t>
  </si>
  <si>
    <t>(m)</t>
  </si>
  <si>
    <t xml:space="preserve">Net profit attributable to members </t>
  </si>
  <si>
    <t xml:space="preserve">  of the Company </t>
  </si>
  <si>
    <t>Earnings per share based on 2(m) above after</t>
  </si>
  <si>
    <t>4th Financial Quarter</t>
  </si>
  <si>
    <t>The financial statements of the Group have been prepared using the same accounting policies, method of computation and basis of consolidation as those used in the preparation of the most recent audited annual financial statements and comply with the accounting standard that are applicable for the current financial year.</t>
  </si>
  <si>
    <t xml:space="preserve">Material Subsequent Events </t>
  </si>
  <si>
    <t xml:space="preserve">Seasonality/cyclicality of operations </t>
  </si>
  <si>
    <t>The business operations of the Group are generally not affected by any seasonal or cyclical factors.</t>
  </si>
  <si>
    <t xml:space="preserve">Variance of Actual Profit from Forecast Profit   </t>
  </si>
  <si>
    <t xml:space="preserve">Profit on sale of investments and/or properties        </t>
  </si>
  <si>
    <t>There were no profits on sale of investments and/or properties outside the ordinary course of the Group's business for the financial period under review.</t>
  </si>
  <si>
    <t>The contingent liabilities of the Group as at the date of this report are as follow :-</t>
  </si>
  <si>
    <t xml:space="preserve">                            -  unsecured</t>
  </si>
  <si>
    <t xml:space="preserve">Current portion of long term borrowings </t>
  </si>
  <si>
    <t>14.</t>
  </si>
  <si>
    <t>15.</t>
  </si>
  <si>
    <t xml:space="preserve">Material changes in the quarterly results as compared to the results of the preceding quarter        </t>
  </si>
  <si>
    <t>Review of performance of the Company and the Group</t>
  </si>
  <si>
    <t>19 February 2002</t>
  </si>
  <si>
    <t>CONSOLIDATED BALANCE SHEET AS AT 31 DECEMBER 2001</t>
  </si>
  <si>
    <t>For the financial year ended 31 December 2001, the Group recorded a net profit before taxation of RM121.89 million, representing an increase of RM3.32 million compared to the preceding year of RM118.57 million.  This is mainly due to the higher share of profit of associated company.</t>
  </si>
  <si>
    <t xml:space="preserve">Profit before finance cost, </t>
  </si>
  <si>
    <t xml:space="preserve">Property, plant and equipment </t>
  </si>
  <si>
    <t xml:space="preserve">     Inventories</t>
  </si>
  <si>
    <t xml:space="preserve">     Trade receivables</t>
  </si>
  <si>
    <t xml:space="preserve">     Other receivables</t>
  </si>
  <si>
    <t xml:space="preserve">     Trade payables</t>
  </si>
  <si>
    <t xml:space="preserve">     Other payables</t>
  </si>
  <si>
    <t xml:space="preserve">     Proposed dividend </t>
  </si>
  <si>
    <t>Retrenchment benefits paid/payable to ex-estate workers</t>
  </si>
  <si>
    <t xml:space="preserve">Barring any unforeseen circumstances, the Board expects the Group to perform better in 2002 with the expected improvement in the overall economy.  </t>
  </si>
  <si>
    <t>Provision for permanent dimunition in value of qouted</t>
  </si>
  <si>
    <t xml:space="preserve">  investments</t>
  </si>
  <si>
    <t xml:space="preserve">FOURTH FINANCIAL QUARTER ENDED 31 DECEMBER 2001 </t>
  </si>
  <si>
    <t>For the twelve months ended 31 December 2001, SESCo Group recorded an increase of 7% electricity sales to RM811.48 million as compared to RM758.46 million reported in the year ended 2000.  Interest expense was lower due to loan restructuring during the year, resulting in a higher profit after tax of RM133.62 million as compared to the previous corresponding period of RM110.35 million.</t>
  </si>
  <si>
    <t>In the opinion of the Directors, no transaction or event of a material or unusual nature has arisen between 31 December 2001 and the date of this announcement which will materially affect the results of the Group.</t>
  </si>
  <si>
    <t>16.</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</si>
</sst>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_);\(0.0\)"/>
    <numFmt numFmtId="174" formatCode="0_);\(0\)"/>
    <numFmt numFmtId="175" formatCode="0.0"/>
    <numFmt numFmtId="176" formatCode="0.00_);\(0.00\)"/>
    <numFmt numFmtId="177" formatCode="mmmm\ d\,\ yyyy"/>
    <numFmt numFmtId="178" formatCode="mmmm\-yy"/>
    <numFmt numFmtId="179" formatCode="0_ ;\-0\ "/>
    <numFmt numFmtId="180" formatCode="#,##0_ ;\-#,##0\ "/>
    <numFmt numFmtId="181" formatCode="#,##0.0_ ;\-#,##0.0\ "/>
    <numFmt numFmtId="182" formatCode="_(* #,##0.0_);_(* \(#,##0.0\);_(* &quot;-&quot;??_);_(@_)"/>
    <numFmt numFmtId="183" formatCode="_(* #,##0_);_(* \(#,##0\);_(* &quot;-&quot;??_);_(@_)"/>
    <numFmt numFmtId="184" formatCode="0.0%"/>
    <numFmt numFmtId="185" formatCode="#,##0.0"/>
    <numFmt numFmtId="186" formatCode="_(* #,##0.000_);_(* \(#,##0.000\);_(*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d\-mmm\-yyyy"/>
    <numFmt numFmtId="193" formatCode="dd\-mmm\-yy"/>
  </numFmts>
  <fonts count="20">
    <font>
      <sz val="10"/>
      <name val="Arial"/>
      <family val="0"/>
    </font>
    <font>
      <b/>
      <sz val="10"/>
      <name val="Arial"/>
      <family val="0"/>
    </font>
    <font>
      <i/>
      <sz val="10"/>
      <name val="Arial"/>
      <family val="0"/>
    </font>
    <font>
      <b/>
      <i/>
      <sz val="10"/>
      <name val="Arial"/>
      <family val="0"/>
    </font>
    <font>
      <sz val="12"/>
      <name val="Garamond"/>
      <family val="1"/>
    </font>
    <font>
      <b/>
      <sz val="12"/>
      <name val="Garamond"/>
      <family val="1"/>
    </font>
    <font>
      <sz val="10"/>
      <name val="Garamond"/>
      <family val="1"/>
    </font>
    <font>
      <b/>
      <sz val="11"/>
      <name val="Garamond"/>
      <family val="1"/>
    </font>
    <font>
      <sz val="11"/>
      <name val="Garamond"/>
      <family val="1"/>
    </font>
    <font>
      <b/>
      <sz val="11"/>
      <name val="Times New Roman"/>
      <family val="1"/>
    </font>
    <font>
      <sz val="10"/>
      <name val="Times New Roman"/>
      <family val="1"/>
    </font>
    <font>
      <sz val="11"/>
      <name val="Times New Roman"/>
      <family val="1"/>
    </font>
    <font>
      <sz val="12"/>
      <name val="Times New Roman"/>
      <family val="1"/>
    </font>
    <font>
      <b/>
      <sz val="12"/>
      <name val="Times New Roman"/>
      <family val="1"/>
    </font>
    <font>
      <b/>
      <sz val="10"/>
      <name val="Times New Roman"/>
      <family val="1"/>
    </font>
    <font>
      <sz val="10"/>
      <color indexed="9"/>
      <name val="Arial"/>
      <family val="0"/>
    </font>
    <font>
      <sz val="12"/>
      <color indexed="9"/>
      <name val="Garamond"/>
      <family val="1"/>
    </font>
    <font>
      <sz val="11"/>
      <color indexed="9"/>
      <name val="Times New Roman"/>
      <family val="1"/>
    </font>
    <font>
      <sz val="12"/>
      <name val="Arial"/>
      <family val="0"/>
    </font>
    <font>
      <sz val="12"/>
      <color indexed="9"/>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double"/>
      <bottom style="double"/>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183" fontId="0" fillId="0" borderId="0" xfId="15" applyNumberFormat="1" applyFont="1" applyAlignment="1">
      <alignment/>
    </xf>
    <xf numFmtId="183" fontId="4" fillId="0" borderId="0" xfId="15" applyNumberFormat="1" applyFont="1" applyAlignment="1">
      <alignment horizontal="centerContinuous"/>
    </xf>
    <xf numFmtId="183" fontId="4" fillId="0" borderId="0" xfId="15" applyNumberFormat="1" applyFont="1" applyAlignment="1">
      <alignment/>
    </xf>
    <xf numFmtId="183" fontId="4" fillId="0" borderId="0" xfId="15" applyNumberFormat="1" applyFont="1" applyAlignment="1">
      <alignment/>
    </xf>
    <xf numFmtId="183" fontId="5" fillId="0" borderId="0" xfId="15" applyNumberFormat="1" applyFont="1" applyBorder="1" applyAlignment="1">
      <alignment horizontal="centerContinuous"/>
    </xf>
    <xf numFmtId="183" fontId="5" fillId="0" borderId="0" xfId="15" applyNumberFormat="1" applyFont="1" applyBorder="1" applyAlignment="1">
      <alignment/>
    </xf>
    <xf numFmtId="183" fontId="4" fillId="0" borderId="0" xfId="15" applyNumberFormat="1" applyFont="1" applyAlignment="1">
      <alignment horizontal="center"/>
    </xf>
    <xf numFmtId="183" fontId="5" fillId="0" borderId="0" xfId="15" applyNumberFormat="1" applyFont="1" applyAlignment="1">
      <alignment horizontal="center"/>
    </xf>
    <xf numFmtId="183" fontId="4" fillId="0" borderId="0" xfId="15" applyNumberFormat="1" applyFont="1" applyBorder="1" applyAlignment="1">
      <alignment/>
    </xf>
    <xf numFmtId="37" fontId="4" fillId="0" borderId="0" xfId="15" applyNumberFormat="1" applyFont="1" applyAlignment="1">
      <alignment/>
    </xf>
    <xf numFmtId="37" fontId="4" fillId="0" borderId="0" xfId="15" applyNumberFormat="1" applyFont="1" applyBorder="1" applyAlignment="1">
      <alignment/>
    </xf>
    <xf numFmtId="49" fontId="5" fillId="0" borderId="0" xfId="15" applyNumberFormat="1" applyFont="1" applyAlignment="1">
      <alignment horizontal="center"/>
    </xf>
    <xf numFmtId="183" fontId="4" fillId="0" borderId="0" xfId="15" applyNumberFormat="1" applyFont="1" applyBorder="1" applyAlignment="1">
      <alignment horizontal="centerContinuous"/>
    </xf>
    <xf numFmtId="183" fontId="4" fillId="0" borderId="0" xfId="15" applyNumberFormat="1" applyFont="1" applyBorder="1" applyAlignment="1">
      <alignment horizontal="center"/>
    </xf>
    <xf numFmtId="43" fontId="4" fillId="0" borderId="0" xfId="15" applyFont="1" applyBorder="1" applyAlignment="1">
      <alignment/>
    </xf>
    <xf numFmtId="49" fontId="5" fillId="0" borderId="0" xfId="15" applyNumberFormat="1" applyFont="1" applyBorder="1" applyAlignment="1">
      <alignment horizontal="center"/>
    </xf>
    <xf numFmtId="183" fontId="4" fillId="0" borderId="0" xfId="15" applyNumberFormat="1" applyFont="1" applyBorder="1" applyAlignment="1">
      <alignment horizontal="justify"/>
    </xf>
    <xf numFmtId="183" fontId="5" fillId="0" borderId="0" xfId="15" applyNumberFormat="1" applyFont="1" applyBorder="1" applyAlignment="1">
      <alignment horizontal="justify"/>
    </xf>
    <xf numFmtId="183" fontId="4" fillId="0" borderId="0" xfId="15" applyNumberFormat="1" applyFont="1" applyAlignment="1">
      <alignment horizontal="justify"/>
    </xf>
    <xf numFmtId="183" fontId="0" fillId="0" borderId="0" xfId="15" applyNumberFormat="1" applyAlignment="1">
      <alignment/>
    </xf>
    <xf numFmtId="49" fontId="4" fillId="0" borderId="0" xfId="15" applyNumberFormat="1" applyFont="1" applyAlignment="1">
      <alignment/>
    </xf>
    <xf numFmtId="49" fontId="4" fillId="0" borderId="0" xfId="15" applyNumberFormat="1" applyFont="1" applyAlignment="1">
      <alignment horizontal="centerContinuous"/>
    </xf>
    <xf numFmtId="49" fontId="5" fillId="0" borderId="0" xfId="15" applyNumberFormat="1" applyFont="1" applyAlignment="1">
      <alignment/>
    </xf>
    <xf numFmtId="49" fontId="4" fillId="0" borderId="0" xfId="15" applyNumberFormat="1" applyFont="1" applyBorder="1" applyAlignment="1">
      <alignment/>
    </xf>
    <xf numFmtId="183" fontId="6" fillId="0" borderId="0" xfId="15" applyNumberFormat="1" applyFont="1" applyAlignment="1">
      <alignment/>
    </xf>
    <xf numFmtId="49" fontId="8" fillId="0" borderId="0" xfId="15" applyNumberFormat="1" applyFont="1" applyAlignment="1">
      <alignment/>
    </xf>
    <xf numFmtId="183" fontId="8" fillId="0" borderId="0" xfId="15" applyNumberFormat="1" applyFont="1" applyAlignment="1">
      <alignment/>
    </xf>
    <xf numFmtId="183" fontId="6" fillId="0" borderId="0" xfId="15" applyNumberFormat="1" applyFont="1" applyAlignment="1">
      <alignment horizontal="centerContinuous"/>
    </xf>
    <xf numFmtId="183" fontId="5" fillId="0" borderId="0" xfId="15" applyNumberFormat="1" applyFont="1" applyAlignment="1">
      <alignment horizontal="centerContinuous"/>
    </xf>
    <xf numFmtId="183" fontId="1" fillId="0" borderId="0" xfId="15" applyNumberFormat="1" applyFont="1" applyAlignment="1">
      <alignment/>
    </xf>
    <xf numFmtId="183" fontId="8" fillId="0" borderId="0" xfId="15" applyNumberFormat="1" applyFont="1" applyAlignment="1">
      <alignment horizontal="centerContinuous"/>
    </xf>
    <xf numFmtId="183" fontId="7" fillId="0" borderId="0" xfId="15" applyNumberFormat="1" applyFont="1" applyBorder="1" applyAlignment="1">
      <alignment horizontal="center"/>
    </xf>
    <xf numFmtId="183" fontId="7" fillId="0" borderId="0" xfId="15" applyNumberFormat="1" applyFont="1" applyAlignment="1">
      <alignment horizontal="center"/>
    </xf>
    <xf numFmtId="183" fontId="8" fillId="0" borderId="0" xfId="15" applyNumberFormat="1" applyFont="1" applyAlignment="1">
      <alignment horizontal="center"/>
    </xf>
    <xf numFmtId="49" fontId="7" fillId="0" borderId="0" xfId="15" applyNumberFormat="1" applyFont="1" applyAlignment="1">
      <alignment horizontal="center"/>
    </xf>
    <xf numFmtId="37" fontId="8" fillId="0" borderId="0" xfId="15" applyNumberFormat="1" applyFont="1" applyAlignment="1">
      <alignment/>
    </xf>
    <xf numFmtId="37" fontId="8" fillId="0" borderId="0" xfId="15" applyNumberFormat="1" applyFont="1" applyBorder="1" applyAlignment="1">
      <alignment/>
    </xf>
    <xf numFmtId="183" fontId="8" fillId="0" borderId="0" xfId="15" applyNumberFormat="1" applyFont="1" applyBorder="1" applyAlignment="1">
      <alignment/>
    </xf>
    <xf numFmtId="43" fontId="8" fillId="0" borderId="0" xfId="15" applyFont="1" applyBorder="1" applyAlignment="1">
      <alignment/>
    </xf>
    <xf numFmtId="183" fontId="7" fillId="0" borderId="0" xfId="15" applyNumberFormat="1" applyFont="1" applyBorder="1" applyAlignment="1">
      <alignment horizontal="centerContinuous"/>
    </xf>
    <xf numFmtId="183" fontId="8" fillId="0" borderId="0" xfId="15" applyNumberFormat="1" applyFont="1" applyBorder="1" applyAlignment="1">
      <alignment horizontal="centerContinuous"/>
    </xf>
    <xf numFmtId="183" fontId="8" fillId="0" borderId="0" xfId="15" applyNumberFormat="1" applyFont="1" applyBorder="1" applyAlignment="1">
      <alignment horizontal="center"/>
    </xf>
    <xf numFmtId="49" fontId="7" fillId="0" borderId="0" xfId="15" applyNumberFormat="1" applyFont="1" applyAlignment="1">
      <alignment/>
    </xf>
    <xf numFmtId="49" fontId="8" fillId="0" borderId="0" xfId="15" applyNumberFormat="1" applyFont="1" applyBorder="1" applyAlignment="1">
      <alignment/>
    </xf>
    <xf numFmtId="183" fontId="8" fillId="0" borderId="0" xfId="15" applyNumberFormat="1" applyFont="1" applyAlignment="1">
      <alignment/>
    </xf>
    <xf numFmtId="49" fontId="7" fillId="0" borderId="0" xfId="15" applyNumberFormat="1" applyFont="1" applyAlignment="1">
      <alignment/>
    </xf>
    <xf numFmtId="183" fontId="7" fillId="0" borderId="0" xfId="15" applyNumberFormat="1" applyFont="1" applyBorder="1" applyAlignment="1">
      <alignment/>
    </xf>
    <xf numFmtId="184" fontId="8" fillId="0" borderId="0" xfId="15" applyNumberFormat="1" applyFont="1" applyBorder="1" applyAlignment="1">
      <alignment/>
    </xf>
    <xf numFmtId="0" fontId="7" fillId="0" borderId="0" xfId="0" applyFont="1" applyBorder="1" applyAlignment="1">
      <alignment/>
    </xf>
    <xf numFmtId="0" fontId="8" fillId="0" borderId="0" xfId="0" applyFont="1" applyBorder="1" applyAlignment="1">
      <alignment/>
    </xf>
    <xf numFmtId="183" fontId="8" fillId="0" borderId="0" xfId="15" applyNumberFormat="1" applyFont="1" applyAlignment="1">
      <alignment horizontal="centerContinuous"/>
    </xf>
    <xf numFmtId="183" fontId="9" fillId="0" borderId="0" xfId="15" applyNumberFormat="1" applyFont="1" applyAlignment="1">
      <alignment horizontal="centerContinuous"/>
    </xf>
    <xf numFmtId="183" fontId="10" fillId="0" borderId="0" xfId="15" applyNumberFormat="1" applyFont="1" applyAlignment="1">
      <alignment horizontal="centerContinuous"/>
    </xf>
    <xf numFmtId="183" fontId="11" fillId="0" borderId="0" xfId="15" applyNumberFormat="1" applyFont="1" applyAlignment="1">
      <alignment horizontal="centerContinuous"/>
    </xf>
    <xf numFmtId="49" fontId="9" fillId="0" borderId="0" xfId="15" applyNumberFormat="1" applyFont="1" applyAlignment="1">
      <alignment horizontal="centerContinuous"/>
    </xf>
    <xf numFmtId="49" fontId="11" fillId="0" borderId="0" xfId="15" applyNumberFormat="1" applyFont="1" applyAlignment="1">
      <alignment horizontal="centerContinuous"/>
    </xf>
    <xf numFmtId="183" fontId="9" fillId="0" borderId="0" xfId="15" applyNumberFormat="1" applyFont="1" applyAlignment="1">
      <alignment horizontal="center"/>
    </xf>
    <xf numFmtId="183" fontId="9" fillId="0" borderId="0" xfId="15" applyNumberFormat="1" applyFont="1" applyBorder="1" applyAlignment="1">
      <alignment horizontal="center"/>
    </xf>
    <xf numFmtId="37" fontId="9" fillId="0" borderId="0" xfId="15" applyNumberFormat="1" applyFont="1" applyAlignment="1">
      <alignment horizontal="center"/>
    </xf>
    <xf numFmtId="14" fontId="9" fillId="0" borderId="0" xfId="15" applyNumberFormat="1" applyFont="1" applyBorder="1" applyAlignment="1">
      <alignment horizontal="center"/>
    </xf>
    <xf numFmtId="14" fontId="9" fillId="0" borderId="0" xfId="15" applyNumberFormat="1" applyFont="1" applyAlignment="1">
      <alignment horizontal="center"/>
    </xf>
    <xf numFmtId="183" fontId="11" fillId="0" borderId="0" xfId="15" applyNumberFormat="1" applyFont="1" applyAlignment="1">
      <alignment/>
    </xf>
    <xf numFmtId="37" fontId="11" fillId="0" borderId="0" xfId="15" applyNumberFormat="1" applyFont="1" applyAlignment="1">
      <alignment horizontal="center"/>
    </xf>
    <xf numFmtId="37" fontId="11" fillId="0" borderId="0" xfId="15" applyNumberFormat="1" applyFont="1" applyAlignment="1">
      <alignment/>
    </xf>
    <xf numFmtId="183" fontId="12" fillId="0" borderId="0" xfId="15" applyNumberFormat="1" applyFont="1" applyAlignment="1">
      <alignment/>
    </xf>
    <xf numFmtId="183" fontId="11" fillId="0" borderId="0" xfId="15" applyNumberFormat="1" applyFont="1" applyAlignment="1">
      <alignment horizontal="center"/>
    </xf>
    <xf numFmtId="49" fontId="11" fillId="0" borderId="0" xfId="15" applyNumberFormat="1" applyFont="1" applyAlignment="1">
      <alignment/>
    </xf>
    <xf numFmtId="0" fontId="11" fillId="0" borderId="0" xfId="0" applyFont="1" applyAlignment="1">
      <alignment/>
    </xf>
    <xf numFmtId="37" fontId="11" fillId="0" borderId="1" xfId="15" applyNumberFormat="1" applyFont="1" applyBorder="1" applyAlignment="1">
      <alignment/>
    </xf>
    <xf numFmtId="37" fontId="11" fillId="0" borderId="0" xfId="15" applyNumberFormat="1" applyFont="1" applyBorder="1" applyAlignment="1">
      <alignment/>
    </xf>
    <xf numFmtId="37" fontId="11" fillId="0" borderId="0" xfId="0" applyNumberFormat="1" applyFont="1" applyBorder="1" applyAlignment="1">
      <alignment/>
    </xf>
    <xf numFmtId="37" fontId="9" fillId="0" borderId="0" xfId="15" applyNumberFormat="1" applyFont="1" applyAlignment="1">
      <alignment/>
    </xf>
    <xf numFmtId="37" fontId="11" fillId="0" borderId="0" xfId="0" applyNumberFormat="1" applyFont="1" applyAlignment="1">
      <alignment/>
    </xf>
    <xf numFmtId="43" fontId="11" fillId="0" borderId="2" xfId="15" applyFont="1" applyBorder="1" applyAlignment="1">
      <alignment/>
    </xf>
    <xf numFmtId="37" fontId="11" fillId="0" borderId="2" xfId="15" applyNumberFormat="1" applyFont="1" applyBorder="1" applyAlignment="1">
      <alignment/>
    </xf>
    <xf numFmtId="37" fontId="11" fillId="0" borderId="2" xfId="0" applyNumberFormat="1" applyFont="1" applyBorder="1" applyAlignment="1">
      <alignment/>
    </xf>
    <xf numFmtId="49" fontId="11" fillId="0" borderId="0" xfId="0" applyNumberFormat="1" applyFont="1" applyAlignment="1">
      <alignment/>
    </xf>
    <xf numFmtId="183" fontId="12" fillId="0" borderId="0" xfId="15" applyNumberFormat="1" applyFont="1" applyBorder="1" applyAlignment="1">
      <alignment/>
    </xf>
    <xf numFmtId="49" fontId="11" fillId="0" borderId="0" xfId="15" applyNumberFormat="1" applyFont="1" applyAlignment="1">
      <alignment/>
    </xf>
    <xf numFmtId="183" fontId="11" fillId="0" borderId="0" xfId="15" applyNumberFormat="1" applyFont="1" applyBorder="1" applyAlignment="1">
      <alignment/>
    </xf>
    <xf numFmtId="37" fontId="12" fillId="0" borderId="0" xfId="15" applyNumberFormat="1" applyFont="1" applyBorder="1" applyAlignment="1">
      <alignment/>
    </xf>
    <xf numFmtId="49" fontId="9" fillId="0" borderId="0" xfId="15" applyNumberFormat="1" applyFont="1" applyAlignment="1">
      <alignment horizontal="center"/>
    </xf>
    <xf numFmtId="184" fontId="12" fillId="0" borderId="0" xfId="15" applyNumberFormat="1" applyFont="1" applyBorder="1" applyAlignment="1">
      <alignment/>
    </xf>
    <xf numFmtId="183" fontId="11" fillId="0" borderId="2" xfId="15" applyNumberFormat="1" applyFont="1" applyBorder="1" applyAlignment="1">
      <alignment horizontal="centerContinuous"/>
    </xf>
    <xf numFmtId="183" fontId="10" fillId="0" borderId="2" xfId="15" applyNumberFormat="1" applyFont="1" applyBorder="1" applyAlignment="1">
      <alignment horizontal="centerContinuous"/>
    </xf>
    <xf numFmtId="183" fontId="10" fillId="0" borderId="0" xfId="15" applyNumberFormat="1" applyFont="1" applyAlignment="1">
      <alignment/>
    </xf>
    <xf numFmtId="49" fontId="11" fillId="0" borderId="0" xfId="15" applyNumberFormat="1" applyFont="1" applyAlignment="1">
      <alignment horizontal="center"/>
    </xf>
    <xf numFmtId="43" fontId="11" fillId="0" borderId="0" xfId="15" applyFont="1" applyBorder="1" applyAlignment="1">
      <alignment/>
    </xf>
    <xf numFmtId="183" fontId="11" fillId="0" borderId="2" xfId="15" applyNumberFormat="1" applyFont="1" applyBorder="1" applyAlignment="1">
      <alignment/>
    </xf>
    <xf numFmtId="37" fontId="11" fillId="0" borderId="1" xfId="0" applyNumberFormat="1" applyFont="1" applyBorder="1" applyAlignment="1">
      <alignment/>
    </xf>
    <xf numFmtId="183" fontId="11" fillId="0" borderId="1" xfId="15" applyNumberFormat="1" applyFont="1" applyBorder="1" applyAlignment="1">
      <alignment/>
    </xf>
    <xf numFmtId="172" fontId="11" fillId="0" borderId="0" xfId="15" applyNumberFormat="1" applyFont="1" applyAlignment="1">
      <alignment/>
    </xf>
    <xf numFmtId="49" fontId="9" fillId="0" borderId="0" xfId="15" applyNumberFormat="1" applyFont="1" applyBorder="1" applyAlignment="1">
      <alignment/>
    </xf>
    <xf numFmtId="49" fontId="13" fillId="0" borderId="0" xfId="15" applyNumberFormat="1" applyFont="1" applyAlignment="1">
      <alignment horizontal="center"/>
    </xf>
    <xf numFmtId="49" fontId="9" fillId="0" borderId="0" xfId="15" applyNumberFormat="1" applyFont="1" applyBorder="1" applyAlignment="1">
      <alignment horizontal="center"/>
    </xf>
    <xf numFmtId="49" fontId="9" fillId="0" borderId="0" xfId="0" applyNumberFormat="1" applyFont="1" applyAlignment="1">
      <alignment/>
    </xf>
    <xf numFmtId="37" fontId="11" fillId="0" borderId="3" xfId="0" applyNumberFormat="1" applyFont="1" applyBorder="1" applyAlignment="1">
      <alignment/>
    </xf>
    <xf numFmtId="37" fontId="11" fillId="0" borderId="3" xfId="15" applyNumberFormat="1" applyFont="1" applyBorder="1" applyAlignment="1">
      <alignment/>
    </xf>
    <xf numFmtId="37" fontId="11" fillId="0" borderId="4" xfId="15" applyNumberFormat="1" applyFont="1" applyBorder="1" applyAlignment="1">
      <alignment/>
    </xf>
    <xf numFmtId="183" fontId="9" fillId="0" borderId="0" xfId="15" applyNumberFormat="1" applyFont="1" applyAlignment="1">
      <alignment/>
    </xf>
    <xf numFmtId="183" fontId="13" fillId="0" borderId="0" xfId="15" applyNumberFormat="1" applyFont="1" applyAlignment="1">
      <alignment/>
    </xf>
    <xf numFmtId="183" fontId="14" fillId="0" borderId="0" xfId="15" applyNumberFormat="1" applyFont="1" applyAlignment="1">
      <alignment/>
    </xf>
    <xf numFmtId="49" fontId="9" fillId="0" borderId="0" xfId="15" applyNumberFormat="1" applyFont="1" applyBorder="1" applyAlignment="1">
      <alignment/>
    </xf>
    <xf numFmtId="49" fontId="9" fillId="0" borderId="0" xfId="15" applyNumberFormat="1" applyFont="1" applyAlignment="1">
      <alignment/>
    </xf>
    <xf numFmtId="0" fontId="9" fillId="0" borderId="0" xfId="0" applyFont="1" applyAlignment="1">
      <alignment/>
    </xf>
    <xf numFmtId="49" fontId="11" fillId="0" borderId="0" xfId="15" applyNumberFormat="1" applyFont="1" applyBorder="1" applyAlignment="1">
      <alignment/>
    </xf>
    <xf numFmtId="183" fontId="9" fillId="0" borderId="0" xfId="15" applyNumberFormat="1" applyFont="1" applyAlignment="1">
      <alignment horizontal="center"/>
    </xf>
    <xf numFmtId="49" fontId="9" fillId="0" borderId="0" xfId="15" applyNumberFormat="1" applyFont="1" applyAlignment="1">
      <alignment/>
    </xf>
    <xf numFmtId="0" fontId="9" fillId="0" borderId="0" xfId="0" applyFont="1" applyAlignment="1">
      <alignment horizontal="center"/>
    </xf>
    <xf numFmtId="14" fontId="9" fillId="0" borderId="0" xfId="15" applyNumberFormat="1" applyFont="1" applyAlignment="1">
      <alignment horizontal="center"/>
    </xf>
    <xf numFmtId="43" fontId="4" fillId="0" borderId="0" xfId="15" applyNumberFormat="1" applyFont="1" applyBorder="1" applyAlignment="1">
      <alignment/>
    </xf>
    <xf numFmtId="186" fontId="4" fillId="0" borderId="0" xfId="15" applyNumberFormat="1" applyFont="1" applyBorder="1" applyAlignment="1">
      <alignment/>
    </xf>
    <xf numFmtId="49" fontId="11" fillId="0" borderId="0" xfId="15" applyNumberFormat="1" applyFont="1" applyAlignment="1">
      <alignment horizontal="left"/>
    </xf>
    <xf numFmtId="183" fontId="11" fillId="0" borderId="5" xfId="15" applyNumberFormat="1" applyFont="1" applyBorder="1" applyAlignment="1">
      <alignment/>
    </xf>
    <xf numFmtId="183" fontId="10" fillId="0" borderId="0" xfId="15" applyNumberFormat="1" applyFont="1" applyAlignment="1">
      <alignment horizontal="center"/>
    </xf>
    <xf numFmtId="183" fontId="14" fillId="0" borderId="0" xfId="15" applyNumberFormat="1" applyFont="1" applyAlignment="1">
      <alignment horizontal="center"/>
    </xf>
    <xf numFmtId="37" fontId="11" fillId="0" borderId="4" xfId="0" applyNumberFormat="1" applyFont="1" applyBorder="1" applyAlignment="1">
      <alignment/>
    </xf>
    <xf numFmtId="0" fontId="11" fillId="0" borderId="0" xfId="15" applyNumberFormat="1" applyFont="1" applyAlignment="1">
      <alignment horizontal="left"/>
    </xf>
    <xf numFmtId="37" fontId="11" fillId="0" borderId="6" xfId="15" applyNumberFormat="1" applyFont="1" applyBorder="1" applyAlignment="1">
      <alignment/>
    </xf>
    <xf numFmtId="183" fontId="0" fillId="0" borderId="0" xfId="15" applyNumberFormat="1" applyFont="1" applyAlignment="1">
      <alignment/>
    </xf>
    <xf numFmtId="183" fontId="0" fillId="0" borderId="0" xfId="15" applyNumberFormat="1" applyFont="1" applyAlignment="1">
      <alignment/>
    </xf>
    <xf numFmtId="192" fontId="9" fillId="0" borderId="0" xfId="15" applyNumberFormat="1" applyFont="1" applyBorder="1" applyAlignment="1">
      <alignment horizontal="center"/>
    </xf>
    <xf numFmtId="183" fontId="15" fillId="0" borderId="0" xfId="15" applyNumberFormat="1" applyFont="1" applyBorder="1" applyAlignment="1">
      <alignment/>
    </xf>
    <xf numFmtId="183" fontId="16" fillId="0" borderId="0" xfId="15" applyNumberFormat="1" applyFont="1" applyBorder="1" applyAlignment="1">
      <alignment/>
    </xf>
    <xf numFmtId="183" fontId="16" fillId="0" borderId="0" xfId="15" applyNumberFormat="1" applyFont="1" applyBorder="1" applyAlignment="1">
      <alignment horizontal="center"/>
    </xf>
    <xf numFmtId="15" fontId="16" fillId="0" borderId="0" xfId="15" applyNumberFormat="1" applyFont="1" applyBorder="1" applyAlignment="1">
      <alignment horizontal="center"/>
    </xf>
    <xf numFmtId="37" fontId="17" fillId="0" borderId="0" xfId="15" applyNumberFormat="1" applyFont="1" applyBorder="1" applyAlignment="1">
      <alignment/>
    </xf>
    <xf numFmtId="183" fontId="16" fillId="0" borderId="0" xfId="15" applyNumberFormat="1" applyFont="1" applyAlignment="1">
      <alignment/>
    </xf>
    <xf numFmtId="183" fontId="9" fillId="0" borderId="0" xfId="15" applyNumberFormat="1" applyFont="1" applyAlignment="1">
      <alignment horizontal="left"/>
    </xf>
    <xf numFmtId="183" fontId="11" fillId="0" borderId="0" xfId="15" applyNumberFormat="1" applyFont="1" applyBorder="1" applyAlignment="1">
      <alignment horizontal="left"/>
    </xf>
    <xf numFmtId="0" fontId="9" fillId="0" borderId="0" xfId="15" applyNumberFormat="1" applyFont="1" applyAlignment="1">
      <alignment/>
    </xf>
    <xf numFmtId="183" fontId="11" fillId="0" borderId="0" xfId="15" applyNumberFormat="1" applyFont="1" applyAlignment="1">
      <alignment wrapText="1"/>
    </xf>
    <xf numFmtId="49" fontId="11" fillId="0" borderId="0" xfId="0" applyNumberFormat="1" applyFont="1" applyFill="1" applyAlignment="1">
      <alignment/>
    </xf>
    <xf numFmtId="0" fontId="11" fillId="0" borderId="0" xfId="15" applyNumberFormat="1" applyFont="1" applyAlignment="1">
      <alignment horizontal="justify" vertical="top" wrapText="1"/>
    </xf>
    <xf numFmtId="0" fontId="0" fillId="0" borderId="0" xfId="15" applyNumberFormat="1" applyAlignment="1">
      <alignment horizontal="justify" vertical="top" wrapText="1"/>
    </xf>
    <xf numFmtId="183" fontId="13" fillId="0" borderId="0" xfId="15" applyNumberFormat="1" applyFont="1" applyAlignment="1">
      <alignment horizontal="left"/>
    </xf>
    <xf numFmtId="182" fontId="11" fillId="0" borderId="0" xfId="15" applyNumberFormat="1" applyFont="1" applyAlignment="1">
      <alignment/>
    </xf>
    <xf numFmtId="49" fontId="9" fillId="0" borderId="0" xfId="15" applyNumberFormat="1" applyFont="1" applyAlignment="1">
      <alignment horizontal="left"/>
    </xf>
    <xf numFmtId="182" fontId="11" fillId="0" borderId="0" xfId="15" applyNumberFormat="1" applyFont="1" applyBorder="1" applyAlignment="1">
      <alignment horizontal="right"/>
    </xf>
    <xf numFmtId="49" fontId="12" fillId="0" borderId="0" xfId="15" applyNumberFormat="1" applyFont="1" applyAlignment="1">
      <alignment/>
    </xf>
    <xf numFmtId="0" fontId="12" fillId="0" borderId="0" xfId="15" applyNumberFormat="1" applyFont="1" applyFill="1" applyAlignment="1">
      <alignment vertical="top" wrapText="1"/>
    </xf>
    <xf numFmtId="0" fontId="18" fillId="0" borderId="0" xfId="0" applyNumberFormat="1" applyFont="1" applyFill="1" applyAlignment="1">
      <alignment wrapText="1"/>
    </xf>
    <xf numFmtId="49" fontId="13" fillId="0" borderId="0" xfId="15" applyNumberFormat="1" applyFont="1" applyAlignment="1">
      <alignment/>
    </xf>
    <xf numFmtId="183" fontId="18" fillId="0" borderId="0" xfId="15" applyNumberFormat="1" applyFont="1" applyAlignment="1">
      <alignment/>
    </xf>
    <xf numFmtId="49" fontId="18" fillId="0" borderId="0" xfId="15" applyNumberFormat="1" applyFont="1" applyAlignment="1">
      <alignment/>
    </xf>
    <xf numFmtId="37" fontId="13" fillId="0" borderId="0" xfId="15" applyNumberFormat="1" applyFont="1" applyAlignment="1">
      <alignment horizontal="center"/>
    </xf>
    <xf numFmtId="49" fontId="12" fillId="0" borderId="0" xfId="15" applyNumberFormat="1" applyFont="1" applyAlignment="1">
      <alignment horizontal="center"/>
    </xf>
    <xf numFmtId="174" fontId="12" fillId="0" borderId="0" xfId="15" applyNumberFormat="1" applyFont="1" applyAlignment="1">
      <alignment/>
    </xf>
    <xf numFmtId="49" fontId="12" fillId="0" borderId="0" xfId="15" applyNumberFormat="1" applyFont="1" applyBorder="1" applyAlignment="1">
      <alignment/>
    </xf>
    <xf numFmtId="37" fontId="12" fillId="0" borderId="2" xfId="15" applyNumberFormat="1" applyFont="1" applyBorder="1" applyAlignment="1">
      <alignment/>
    </xf>
    <xf numFmtId="37" fontId="12" fillId="0" borderId="7" xfId="0" applyNumberFormat="1" applyFont="1" applyBorder="1" applyAlignment="1">
      <alignment/>
    </xf>
    <xf numFmtId="37" fontId="12" fillId="0" borderId="0" xfId="0" applyNumberFormat="1" applyFont="1" applyBorder="1" applyAlignment="1">
      <alignment/>
    </xf>
    <xf numFmtId="49" fontId="13" fillId="0" borderId="0" xfId="15" applyNumberFormat="1" applyFont="1" applyBorder="1" applyAlignment="1">
      <alignment horizontal="center"/>
    </xf>
    <xf numFmtId="49" fontId="13" fillId="0" borderId="0" xfId="15" applyNumberFormat="1" applyFont="1" applyBorder="1" applyAlignment="1">
      <alignment/>
    </xf>
    <xf numFmtId="49" fontId="13" fillId="0" borderId="0" xfId="15" applyNumberFormat="1" applyFont="1" applyFill="1" applyAlignment="1">
      <alignment/>
    </xf>
    <xf numFmtId="183" fontId="13" fillId="0" borderId="0" xfId="15" applyNumberFormat="1" applyFont="1" applyAlignment="1">
      <alignment horizontal="center"/>
    </xf>
    <xf numFmtId="49" fontId="5" fillId="0" borderId="0" xfId="0" applyNumberFormat="1" applyFont="1" applyAlignment="1">
      <alignment/>
    </xf>
    <xf numFmtId="49" fontId="4" fillId="0" borderId="0" xfId="0" applyNumberFormat="1" applyFont="1" applyAlignment="1">
      <alignment/>
    </xf>
    <xf numFmtId="0" fontId="4" fillId="0" borderId="0" xfId="0" applyFont="1" applyAlignment="1">
      <alignment/>
    </xf>
    <xf numFmtId="43" fontId="12" fillId="0" borderId="0" xfId="15" applyFont="1" applyAlignment="1" quotePrefix="1">
      <alignment/>
    </xf>
    <xf numFmtId="37" fontId="12" fillId="0" borderId="0" xfId="15" applyNumberFormat="1" applyFont="1" applyAlignment="1">
      <alignment/>
    </xf>
    <xf numFmtId="183" fontId="12" fillId="0" borderId="0" xfId="15" applyNumberFormat="1" applyFont="1" applyAlignment="1">
      <alignment/>
    </xf>
    <xf numFmtId="49" fontId="12" fillId="0" borderId="0" xfId="15" applyNumberFormat="1" applyFont="1" applyAlignment="1">
      <alignment/>
    </xf>
    <xf numFmtId="49" fontId="4" fillId="0" borderId="0" xfId="15" applyNumberFormat="1" applyFont="1" applyAlignment="1">
      <alignment/>
    </xf>
    <xf numFmtId="43" fontId="12" fillId="0" borderId="0" xfId="15" applyFont="1" applyAlignment="1">
      <alignment/>
    </xf>
    <xf numFmtId="37" fontId="12" fillId="0" borderId="0" xfId="15" applyNumberFormat="1" applyFont="1" applyFill="1" applyAlignment="1">
      <alignment/>
    </xf>
    <xf numFmtId="37" fontId="12" fillId="0" borderId="7" xfId="15" applyNumberFormat="1" applyFont="1" applyBorder="1" applyAlignment="1">
      <alignment/>
    </xf>
    <xf numFmtId="37" fontId="12" fillId="0" borderId="0" xfId="15" applyNumberFormat="1" applyFont="1" applyBorder="1" applyAlignment="1">
      <alignment/>
    </xf>
    <xf numFmtId="183" fontId="12" fillId="0" borderId="0" xfId="15" applyNumberFormat="1" applyFont="1" applyBorder="1" applyAlignment="1">
      <alignment/>
    </xf>
    <xf numFmtId="49" fontId="13" fillId="0" borderId="0" xfId="15" applyNumberFormat="1" applyFont="1" applyAlignment="1">
      <alignment horizontal="center" vertical="top"/>
    </xf>
    <xf numFmtId="49" fontId="13" fillId="0" borderId="2" xfId="15" applyNumberFormat="1" applyFont="1" applyBorder="1" applyAlignment="1">
      <alignment/>
    </xf>
    <xf numFmtId="49" fontId="12" fillId="0" borderId="3" xfId="15" applyNumberFormat="1" applyFont="1" applyBorder="1" applyAlignment="1">
      <alignment/>
    </xf>
    <xf numFmtId="49" fontId="12" fillId="0" borderId="8" xfId="15" applyNumberFormat="1" applyFont="1" applyBorder="1" applyAlignment="1">
      <alignment horizontal="right"/>
    </xf>
    <xf numFmtId="49" fontId="12" fillId="0" borderId="9" xfId="15" applyNumberFormat="1" applyFont="1" applyBorder="1" applyAlignment="1">
      <alignment/>
    </xf>
    <xf numFmtId="183" fontId="12" fillId="0" borderId="10" xfId="15" applyNumberFormat="1" applyFont="1" applyBorder="1" applyAlignment="1">
      <alignment/>
    </xf>
    <xf numFmtId="49" fontId="12" fillId="0" borderId="4" xfId="15" applyNumberFormat="1" applyFont="1" applyBorder="1" applyAlignment="1">
      <alignment/>
    </xf>
    <xf numFmtId="43" fontId="12" fillId="0" borderId="11" xfId="15" applyFont="1" applyBorder="1" applyAlignment="1">
      <alignment/>
    </xf>
    <xf numFmtId="49" fontId="12" fillId="0" borderId="10" xfId="15" applyNumberFormat="1" applyFont="1" applyBorder="1" applyAlignment="1">
      <alignment horizontal="right"/>
    </xf>
    <xf numFmtId="49" fontId="12" fillId="0" borderId="8" xfId="15" applyNumberFormat="1" applyFont="1" applyBorder="1" applyAlignment="1">
      <alignment horizontal="center"/>
    </xf>
    <xf numFmtId="37" fontId="12" fillId="0" borderId="11" xfId="15" applyNumberFormat="1" applyFont="1" applyBorder="1" applyAlignment="1">
      <alignment/>
    </xf>
    <xf numFmtId="37" fontId="12" fillId="0" borderId="8" xfId="15" applyNumberFormat="1" applyFont="1" applyBorder="1" applyAlignment="1">
      <alignment/>
    </xf>
    <xf numFmtId="49" fontId="12" fillId="0" borderId="0" xfId="15" applyNumberFormat="1" applyFont="1" applyAlignment="1" quotePrefix="1">
      <alignment horizontal="center"/>
    </xf>
    <xf numFmtId="49" fontId="13" fillId="0" borderId="2" xfId="15" applyNumberFormat="1" applyFont="1" applyBorder="1" applyAlignment="1">
      <alignment horizontal="center"/>
    </xf>
    <xf numFmtId="183" fontId="12" fillId="0" borderId="0" xfId="15" applyNumberFormat="1" applyFont="1" applyAlignment="1">
      <alignment horizontal="center"/>
    </xf>
    <xf numFmtId="183" fontId="12" fillId="0" borderId="2" xfId="15" applyNumberFormat="1" applyFont="1" applyBorder="1" applyAlignment="1">
      <alignment/>
    </xf>
    <xf numFmtId="183" fontId="12" fillId="0" borderId="7" xfId="15" applyNumberFormat="1" applyFont="1" applyBorder="1" applyAlignment="1">
      <alignment/>
    </xf>
    <xf numFmtId="43" fontId="12" fillId="0" borderId="0" xfId="15" applyFont="1" applyBorder="1" applyAlignment="1">
      <alignment/>
    </xf>
    <xf numFmtId="37" fontId="12" fillId="0" borderId="0" xfId="0" applyNumberFormat="1" applyFont="1" applyFill="1" applyBorder="1" applyAlignment="1">
      <alignment/>
    </xf>
    <xf numFmtId="0" fontId="13" fillId="0" borderId="0" xfId="0" applyFont="1" applyAlignment="1">
      <alignment/>
    </xf>
    <xf numFmtId="0" fontId="12" fillId="0" borderId="0" xfId="0" applyFont="1" applyAlignment="1">
      <alignment/>
    </xf>
    <xf numFmtId="43" fontId="9" fillId="0" borderId="0" xfId="15" applyFont="1" applyBorder="1" applyAlignment="1">
      <alignment/>
    </xf>
    <xf numFmtId="183" fontId="0" fillId="0" borderId="0" xfId="15" applyNumberFormat="1" applyFont="1" applyAlignment="1">
      <alignment/>
    </xf>
    <xf numFmtId="43" fontId="11" fillId="0" borderId="2" xfId="15" applyFont="1" applyBorder="1" applyAlignment="1">
      <alignment horizontal="right"/>
    </xf>
    <xf numFmtId="49" fontId="13" fillId="0" borderId="2" xfId="15" applyNumberFormat="1" applyFont="1" applyBorder="1" applyAlignment="1">
      <alignment horizontal="right"/>
    </xf>
    <xf numFmtId="49" fontId="13" fillId="0" borderId="0" xfId="15" applyNumberFormat="1" applyFont="1" applyAlignment="1">
      <alignment horizontal="right"/>
    </xf>
    <xf numFmtId="183" fontId="19" fillId="0" borderId="0" xfId="15" applyNumberFormat="1" applyFont="1" applyBorder="1" applyAlignment="1">
      <alignment/>
    </xf>
    <xf numFmtId="183" fontId="9" fillId="0" borderId="0" xfId="15" applyNumberFormat="1" applyFont="1" applyAlignment="1">
      <alignment horizontal="center"/>
    </xf>
    <xf numFmtId="183" fontId="10" fillId="0" borderId="0" xfId="15" applyNumberFormat="1" applyFont="1" applyAlignment="1">
      <alignment horizontal="center"/>
    </xf>
    <xf numFmtId="0" fontId="11" fillId="0" borderId="0" xfId="15" applyNumberFormat="1" applyFont="1" applyBorder="1" applyAlignment="1">
      <alignment horizontal="justify" vertical="top" wrapText="1"/>
    </xf>
    <xf numFmtId="0" fontId="11" fillId="0" borderId="0" xfId="0" applyNumberFormat="1" applyFont="1" applyAlignment="1">
      <alignment horizontal="justify" vertical="top" wrapText="1"/>
    </xf>
    <xf numFmtId="0" fontId="11" fillId="0" borderId="0" xfId="15" applyNumberFormat="1" applyFont="1" applyAlignment="1">
      <alignment horizontal="justify" vertical="top" wrapText="1"/>
    </xf>
    <xf numFmtId="0" fontId="0" fillId="0" borderId="0" xfId="15" applyNumberFormat="1" applyAlignment="1">
      <alignment horizontal="justify" vertical="top" wrapText="1"/>
    </xf>
    <xf numFmtId="0" fontId="13" fillId="0" borderId="0" xfId="15" applyNumberFormat="1" applyFont="1" applyAlignment="1">
      <alignment vertical="top" wrapText="1"/>
    </xf>
    <xf numFmtId="0" fontId="18" fillId="0" borderId="0" xfId="0" applyNumberFormat="1" applyFont="1" applyAlignment="1">
      <alignment vertical="top" wrapText="1"/>
    </xf>
    <xf numFmtId="0" fontId="12" fillId="0" borderId="0" xfId="15" applyNumberFormat="1" applyFont="1" applyFill="1" applyAlignment="1">
      <alignment horizontal="left" vertical="top" wrapText="1"/>
    </xf>
    <xf numFmtId="0" fontId="18" fillId="0" borderId="0" xfId="0" applyFont="1" applyFill="1" applyAlignment="1">
      <alignment horizontal="left" vertical="top" wrapText="1"/>
    </xf>
    <xf numFmtId="0" fontId="12" fillId="0" borderId="0" xfId="15" applyNumberFormat="1" applyFont="1" applyFill="1" applyAlignment="1">
      <alignment vertical="top" wrapText="1"/>
    </xf>
    <xf numFmtId="0" fontId="18" fillId="0" borderId="0" xfId="0" applyNumberFormat="1" applyFont="1" applyFill="1" applyAlignment="1">
      <alignment wrapText="1"/>
    </xf>
    <xf numFmtId="0" fontId="12" fillId="0" borderId="0" xfId="15" applyNumberFormat="1" applyFont="1" applyAlignment="1">
      <alignment horizontal="left" vertical="top" wrapText="1"/>
    </xf>
    <xf numFmtId="0" fontId="9" fillId="0" borderId="0" xfId="15" applyNumberFormat="1" applyFont="1" applyAlignment="1">
      <alignment horizontal="left" wrapText="1"/>
    </xf>
    <xf numFmtId="0" fontId="0" fillId="0" borderId="0" xfId="0" applyNumberFormat="1" applyFont="1" applyAlignment="1">
      <alignment wrapText="1"/>
    </xf>
    <xf numFmtId="0" fontId="18" fillId="0" borderId="0" xfId="0" applyFont="1" applyAlignment="1">
      <alignment wrapText="1"/>
    </xf>
    <xf numFmtId="183" fontId="11" fillId="0" borderId="0" xfId="15"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68</xdr:row>
      <xdr:rowOff>9525</xdr:rowOff>
    </xdr:from>
    <xdr:to>
      <xdr:col>8</xdr:col>
      <xdr:colOff>1000125</xdr:colOff>
      <xdr:row>68</xdr:row>
      <xdr:rowOff>9525</xdr:rowOff>
    </xdr:to>
    <xdr:sp>
      <xdr:nvSpPr>
        <xdr:cNvPr id="1" name="Text 2"/>
        <xdr:cNvSpPr txBox="1">
          <a:spLocks noChangeArrowheads="1"/>
        </xdr:cNvSpPr>
      </xdr:nvSpPr>
      <xdr:spPr>
        <a:xfrm>
          <a:off x="533400" y="13515975"/>
          <a:ext cx="5886450"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twoCellAnchor>
    <xdr:from>
      <xdr:col>0</xdr:col>
      <xdr:colOff>9525</xdr:colOff>
      <xdr:row>6</xdr:row>
      <xdr:rowOff>66675</xdr:rowOff>
    </xdr:from>
    <xdr:to>
      <xdr:col>11</xdr:col>
      <xdr:colOff>0</xdr:colOff>
      <xdr:row>9</xdr:row>
      <xdr:rowOff>28575</xdr:rowOff>
    </xdr:to>
    <xdr:sp>
      <xdr:nvSpPr>
        <xdr:cNvPr id="2" name="Text 4"/>
        <xdr:cNvSpPr txBox="1">
          <a:spLocks noChangeArrowheads="1"/>
        </xdr:cNvSpPr>
      </xdr:nvSpPr>
      <xdr:spPr>
        <a:xfrm>
          <a:off x="9525" y="1171575"/>
          <a:ext cx="7591425" cy="561975"/>
        </a:xfrm>
        <a:prstGeom prst="rect">
          <a:avLst/>
        </a:prstGeom>
        <a:noFill/>
        <a:ln w="1" cmpd="sng">
          <a:noFill/>
        </a:ln>
      </xdr:spPr>
      <xdr:txBody>
        <a:bodyPr vertOverflow="clip" wrap="square"/>
        <a:p>
          <a:pPr algn="just">
            <a:defRPr/>
          </a:pPr>
          <a:r>
            <a:rPr lang="en-US" cap="none" sz="1100" b="0" i="0" u="none" baseline="0"/>
            <a:t>The Board of Directors of SARAWAK ENTERPRISE CORPORATION BERHAD is pleased to announce the unaudited results of the Group for the fourth financial quarter ended 31 December 2001 as follows :</a:t>
          </a:r>
        </a:p>
      </xdr:txBody>
    </xdr:sp>
    <xdr:clientData/>
  </xdr:twoCellAnchor>
  <xdr:twoCellAnchor>
    <xdr:from>
      <xdr:col>0</xdr:col>
      <xdr:colOff>0</xdr:colOff>
      <xdr:row>10</xdr:row>
      <xdr:rowOff>0</xdr:rowOff>
    </xdr:from>
    <xdr:to>
      <xdr:col>8</xdr:col>
      <xdr:colOff>942975</xdr:colOff>
      <xdr:row>11</xdr:row>
      <xdr:rowOff>19050</xdr:rowOff>
    </xdr:to>
    <xdr:sp>
      <xdr:nvSpPr>
        <xdr:cNvPr id="3" name="Text 5"/>
        <xdr:cNvSpPr txBox="1">
          <a:spLocks noChangeArrowheads="1"/>
        </xdr:cNvSpPr>
      </xdr:nvSpPr>
      <xdr:spPr>
        <a:xfrm>
          <a:off x="0" y="1905000"/>
          <a:ext cx="6362700" cy="219075"/>
        </a:xfrm>
        <a:prstGeom prst="rect">
          <a:avLst/>
        </a:prstGeom>
        <a:noFill/>
        <a:ln w="1" cmpd="sng">
          <a:noFill/>
        </a:ln>
      </xdr:spPr>
      <xdr:txBody>
        <a:bodyPr vertOverflow="clip" wrap="square"/>
        <a:p>
          <a:pPr algn="just">
            <a:defRPr/>
          </a:pPr>
          <a:r>
            <a:rPr lang="en-US" cap="none" sz="1100" b="1" i="0" u="none" baseline="0"/>
            <a:t>CONSOLIDATED INCOME STATEMENT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74</xdr:row>
      <xdr:rowOff>0</xdr:rowOff>
    </xdr:from>
    <xdr:to>
      <xdr:col>9</xdr:col>
      <xdr:colOff>0</xdr:colOff>
      <xdr:row>74</xdr:row>
      <xdr:rowOff>0</xdr:rowOff>
    </xdr:to>
    <xdr:sp>
      <xdr:nvSpPr>
        <xdr:cNvPr id="1" name="Text 2"/>
        <xdr:cNvSpPr txBox="1">
          <a:spLocks noChangeArrowheads="1"/>
        </xdr:cNvSpPr>
      </xdr:nvSpPr>
      <xdr:spPr>
        <a:xfrm>
          <a:off x="781050" y="14801850"/>
          <a:ext cx="5267325"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66</xdr:row>
      <xdr:rowOff>0</xdr:rowOff>
    </xdr:from>
    <xdr:to>
      <xdr:col>6</xdr:col>
      <xdr:colOff>0</xdr:colOff>
      <xdr:row>66</xdr:row>
      <xdr:rowOff>0</xdr:rowOff>
    </xdr:to>
    <xdr:sp>
      <xdr:nvSpPr>
        <xdr:cNvPr id="1" name="Text 2"/>
        <xdr:cNvSpPr txBox="1">
          <a:spLocks noChangeArrowheads="1"/>
        </xdr:cNvSpPr>
      </xdr:nvSpPr>
      <xdr:spPr>
        <a:xfrm>
          <a:off x="552450" y="13201650"/>
          <a:ext cx="4914900" cy="0"/>
        </a:xfrm>
        <a:prstGeom prst="rect">
          <a:avLst/>
        </a:prstGeom>
        <a:noFill/>
        <a:ln w="1" cmpd="sng">
          <a:noFill/>
        </a:ln>
      </xdr:spPr>
      <xdr:txBody>
        <a:bodyPr vertOverflow="clip" wrap="square"/>
        <a:p>
          <a:pPr algn="just">
            <a:defRPr/>
          </a:pPr>
          <a:r>
            <a:rPr lang="en-US" cap="none" sz="1200" b="0" i="0" u="none" baseline="0"/>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719137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57</xdr:row>
      <xdr:rowOff>9525</xdr:rowOff>
    </xdr:from>
    <xdr:to>
      <xdr:col>10</xdr:col>
      <xdr:colOff>28575</xdr:colOff>
      <xdr:row>57</xdr:row>
      <xdr:rowOff>190500</xdr:rowOff>
    </xdr:to>
    <xdr:sp>
      <xdr:nvSpPr>
        <xdr:cNvPr id="2" name="Text 8"/>
        <xdr:cNvSpPr txBox="1">
          <a:spLocks noChangeArrowheads="1"/>
        </xdr:cNvSpPr>
      </xdr:nvSpPr>
      <xdr:spPr>
        <a:xfrm>
          <a:off x="361950" y="12068175"/>
          <a:ext cx="6743700" cy="18097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24</xdr:row>
      <xdr:rowOff>0</xdr:rowOff>
    </xdr:from>
    <xdr:to>
      <xdr:col>8</xdr:col>
      <xdr:colOff>885825</xdr:colOff>
      <xdr:row>26</xdr:row>
      <xdr:rowOff>0</xdr:rowOff>
    </xdr:to>
    <xdr:sp>
      <xdr:nvSpPr>
        <xdr:cNvPr id="3" name="Text 13"/>
        <xdr:cNvSpPr txBox="1">
          <a:spLocks noChangeArrowheads="1"/>
        </xdr:cNvSpPr>
      </xdr:nvSpPr>
      <xdr:spPr>
        <a:xfrm>
          <a:off x="381000" y="5362575"/>
          <a:ext cx="5981700" cy="400050"/>
        </a:xfrm>
        <a:prstGeom prst="rect">
          <a:avLst/>
        </a:prstGeom>
        <a:noFill/>
        <a:ln w="1" cmpd="sng">
          <a:noFill/>
        </a:ln>
      </xdr:spPr>
      <xdr:txBody>
        <a:bodyPr vertOverflow="clip" wrap="square"/>
        <a:p>
          <a:pPr algn="just">
            <a:defRPr/>
          </a:pPr>
          <a:r>
            <a:rPr lang="en-US" cap="none" sz="1100" b="0" i="0" u="none" baseline="0"/>
            <a:t>There were no extraordinary items for the financial period under review.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717232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15</xdr:row>
      <xdr:rowOff>9525</xdr:rowOff>
    </xdr:from>
    <xdr:to>
      <xdr:col>8</xdr:col>
      <xdr:colOff>323850</xdr:colOff>
      <xdr:row>16</xdr:row>
      <xdr:rowOff>142875</xdr:rowOff>
    </xdr:to>
    <xdr:sp>
      <xdr:nvSpPr>
        <xdr:cNvPr id="2" name="Text 15"/>
        <xdr:cNvSpPr txBox="1">
          <a:spLocks noChangeArrowheads="1"/>
        </xdr:cNvSpPr>
      </xdr:nvSpPr>
      <xdr:spPr>
        <a:xfrm>
          <a:off x="361950" y="3009900"/>
          <a:ext cx="5981700" cy="333375"/>
        </a:xfrm>
        <a:prstGeom prst="rect">
          <a:avLst/>
        </a:prstGeom>
        <a:noFill/>
        <a:ln w="1" cmpd="sng">
          <a:noFill/>
        </a:ln>
      </xdr:spPr>
      <xdr:txBody>
        <a:bodyPr vertOverflow="clip" wrap="square"/>
        <a:p>
          <a:pPr algn="just">
            <a:defRPr/>
          </a:pPr>
          <a:r>
            <a:rPr lang="en-US" cap="none" sz="1100" b="1" i="0" u="none" baseline="0"/>
            <a:t>Changes in Group/capital structure </a:t>
          </a:r>
        </a:p>
      </xdr:txBody>
    </xdr:sp>
    <xdr:clientData/>
  </xdr:twoCellAnchor>
  <xdr:twoCellAnchor>
    <xdr:from>
      <xdr:col>2</xdr:col>
      <xdr:colOff>9525</xdr:colOff>
      <xdr:row>16</xdr:row>
      <xdr:rowOff>9525</xdr:rowOff>
    </xdr:from>
    <xdr:to>
      <xdr:col>8</xdr:col>
      <xdr:colOff>323850</xdr:colOff>
      <xdr:row>17</xdr:row>
      <xdr:rowOff>0</xdr:rowOff>
    </xdr:to>
    <xdr:sp>
      <xdr:nvSpPr>
        <xdr:cNvPr id="3" name="Text 16"/>
        <xdr:cNvSpPr txBox="1">
          <a:spLocks noChangeArrowheads="1"/>
        </xdr:cNvSpPr>
      </xdr:nvSpPr>
      <xdr:spPr>
        <a:xfrm>
          <a:off x="371475" y="3209925"/>
          <a:ext cx="5972175" cy="190500"/>
        </a:xfrm>
        <a:prstGeom prst="rect">
          <a:avLst/>
        </a:prstGeom>
        <a:noFill/>
        <a:ln w="1" cmpd="sng">
          <a:noFill/>
        </a:ln>
      </xdr:spPr>
      <xdr:txBody>
        <a:bodyPr vertOverflow="clip" wrap="square"/>
        <a:p>
          <a:pPr algn="just">
            <a:defRPr/>
          </a:pPr>
          <a:r>
            <a:rPr lang="en-US" cap="none" sz="1100" b="0" i="0" u="none" baseline="0"/>
            <a:t>There were no changes to the structure of the Group for the current financial year to-date.</a:t>
          </a:r>
        </a:p>
      </xdr:txBody>
    </xdr:sp>
    <xdr:clientData/>
  </xdr:twoCellAnchor>
  <xdr:twoCellAnchor>
    <xdr:from>
      <xdr:col>2</xdr:col>
      <xdr:colOff>0</xdr:colOff>
      <xdr:row>18</xdr:row>
      <xdr:rowOff>0</xdr:rowOff>
    </xdr:from>
    <xdr:to>
      <xdr:col>8</xdr:col>
      <xdr:colOff>323850</xdr:colOff>
      <xdr:row>18</xdr:row>
      <xdr:rowOff>190500</xdr:rowOff>
    </xdr:to>
    <xdr:sp>
      <xdr:nvSpPr>
        <xdr:cNvPr id="4" name="Text 17"/>
        <xdr:cNvSpPr txBox="1">
          <a:spLocks noChangeArrowheads="1"/>
        </xdr:cNvSpPr>
      </xdr:nvSpPr>
      <xdr:spPr>
        <a:xfrm>
          <a:off x="361950" y="3600450"/>
          <a:ext cx="5981700" cy="190500"/>
        </a:xfrm>
        <a:prstGeom prst="rect">
          <a:avLst/>
        </a:prstGeom>
        <a:noFill/>
        <a:ln w="1" cmpd="sng">
          <a:noFill/>
        </a:ln>
      </xdr:spPr>
      <xdr:txBody>
        <a:bodyPr vertOverflow="clip" wrap="square"/>
        <a:p>
          <a:pPr algn="just">
            <a:defRPr/>
          </a:pPr>
          <a:r>
            <a:rPr lang="en-US" cap="none" sz="1100" b="1" i="0" u="none" baseline="0"/>
            <a:t>Status of Corporate Proposals </a:t>
          </a:r>
        </a:p>
      </xdr:txBody>
    </xdr:sp>
    <xdr:clientData/>
  </xdr:twoCellAnchor>
  <xdr:twoCellAnchor>
    <xdr:from>
      <xdr:col>2</xdr:col>
      <xdr:colOff>9525</xdr:colOff>
      <xdr:row>21</xdr:row>
      <xdr:rowOff>0</xdr:rowOff>
    </xdr:from>
    <xdr:to>
      <xdr:col>8</xdr:col>
      <xdr:colOff>323850</xdr:colOff>
      <xdr:row>21</xdr:row>
      <xdr:rowOff>0</xdr:rowOff>
    </xdr:to>
    <xdr:sp>
      <xdr:nvSpPr>
        <xdr:cNvPr id="5" name="Text 18"/>
        <xdr:cNvSpPr txBox="1">
          <a:spLocks noChangeArrowheads="1"/>
        </xdr:cNvSpPr>
      </xdr:nvSpPr>
      <xdr:spPr>
        <a:xfrm>
          <a:off x="371475" y="4200525"/>
          <a:ext cx="5972175" cy="0"/>
        </a:xfrm>
        <a:prstGeom prst="rect">
          <a:avLst/>
        </a:prstGeom>
        <a:noFill/>
        <a:ln w="1" cmpd="sng">
          <a:noFill/>
        </a:ln>
      </xdr:spPr>
      <xdr:txBody>
        <a:bodyPr vertOverflow="clip" wrap="square"/>
        <a:p>
          <a:pPr algn="just">
            <a:defRPr/>
          </a:pPr>
          <a:r>
            <a:rPr lang="en-US" cap="none" sz="1100" b="1" i="0" u="none" baseline="0"/>
            <a:t>Seasonality/cyclicality of operations </a:t>
          </a:r>
        </a:p>
      </xdr:txBody>
    </xdr:sp>
    <xdr:clientData/>
  </xdr:twoCellAnchor>
  <xdr:twoCellAnchor>
    <xdr:from>
      <xdr:col>2</xdr:col>
      <xdr:colOff>9525</xdr:colOff>
      <xdr:row>21</xdr:row>
      <xdr:rowOff>0</xdr:rowOff>
    </xdr:from>
    <xdr:to>
      <xdr:col>8</xdr:col>
      <xdr:colOff>323850</xdr:colOff>
      <xdr:row>21</xdr:row>
      <xdr:rowOff>0</xdr:rowOff>
    </xdr:to>
    <xdr:sp>
      <xdr:nvSpPr>
        <xdr:cNvPr id="6" name="Text 19"/>
        <xdr:cNvSpPr txBox="1">
          <a:spLocks noChangeArrowheads="1"/>
        </xdr:cNvSpPr>
      </xdr:nvSpPr>
      <xdr:spPr>
        <a:xfrm>
          <a:off x="371475" y="4200525"/>
          <a:ext cx="5972175" cy="0"/>
        </a:xfrm>
        <a:prstGeom prst="rect">
          <a:avLst/>
        </a:prstGeom>
        <a:noFill/>
        <a:ln w="1" cmpd="sng">
          <a:noFill/>
        </a:ln>
      </xdr:spPr>
      <xdr:txBody>
        <a:bodyPr vertOverflow="clip" wrap="square"/>
        <a:p>
          <a:pPr algn="just">
            <a:defRPr/>
          </a:pPr>
          <a:r>
            <a:rPr lang="en-US" cap="none" sz="1100" b="0" i="0" u="none" baseline="0"/>
            <a:t>The business operations of the Group are generally not affected by any seasonal or cyclical factors.</a:t>
          </a:r>
        </a:p>
      </xdr:txBody>
    </xdr:sp>
    <xdr:clientData/>
  </xdr:twoCellAnchor>
  <xdr:twoCellAnchor>
    <xdr:from>
      <xdr:col>2</xdr:col>
      <xdr:colOff>0</xdr:colOff>
      <xdr:row>22</xdr:row>
      <xdr:rowOff>0</xdr:rowOff>
    </xdr:from>
    <xdr:to>
      <xdr:col>8</xdr:col>
      <xdr:colOff>323850</xdr:colOff>
      <xdr:row>22</xdr:row>
      <xdr:rowOff>190500</xdr:rowOff>
    </xdr:to>
    <xdr:sp>
      <xdr:nvSpPr>
        <xdr:cNvPr id="7" name="Text 20"/>
        <xdr:cNvSpPr txBox="1">
          <a:spLocks noChangeArrowheads="1"/>
        </xdr:cNvSpPr>
      </xdr:nvSpPr>
      <xdr:spPr>
        <a:xfrm>
          <a:off x="361950" y="4400550"/>
          <a:ext cx="5981700" cy="190500"/>
        </a:xfrm>
        <a:prstGeom prst="rect">
          <a:avLst/>
        </a:prstGeom>
        <a:noFill/>
        <a:ln w="1" cmpd="sng">
          <a:noFill/>
        </a:ln>
      </xdr:spPr>
      <xdr:txBody>
        <a:bodyPr vertOverflow="clip" wrap="square"/>
        <a:p>
          <a:pPr algn="just">
            <a:defRPr/>
          </a:pPr>
          <a:r>
            <a:rPr lang="en-US" cap="none" sz="1100" b="1" i="0" u="none" baseline="0"/>
            <a:t>Capital issues and dealings in own shares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 1"/>
        <xdr:cNvSpPr txBox="1">
          <a:spLocks noChangeArrowheads="1"/>
        </xdr:cNvSpPr>
      </xdr:nvSpPr>
      <xdr:spPr>
        <a:xfrm>
          <a:off x="0" y="0"/>
          <a:ext cx="681037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10</xdr:row>
      <xdr:rowOff>0</xdr:rowOff>
    </xdr:from>
    <xdr:to>
      <xdr:col>6</xdr:col>
      <xdr:colOff>714375</xdr:colOff>
      <xdr:row>10</xdr:row>
      <xdr:rowOff>0</xdr:rowOff>
    </xdr:to>
    <xdr:sp>
      <xdr:nvSpPr>
        <xdr:cNvPr id="2" name="Text 14"/>
        <xdr:cNvSpPr txBox="1">
          <a:spLocks noChangeArrowheads="1"/>
        </xdr:cNvSpPr>
      </xdr:nvSpPr>
      <xdr:spPr>
        <a:xfrm>
          <a:off x="571500" y="2000250"/>
          <a:ext cx="457200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11</xdr:row>
      <xdr:rowOff>0</xdr:rowOff>
    </xdr:from>
    <xdr:to>
      <xdr:col>7</xdr:col>
      <xdr:colOff>666750</xdr:colOff>
      <xdr:row>13</xdr:row>
      <xdr:rowOff>19050</xdr:rowOff>
    </xdr:to>
    <xdr:sp>
      <xdr:nvSpPr>
        <xdr:cNvPr id="3" name="Text 20"/>
        <xdr:cNvSpPr txBox="1">
          <a:spLocks noChangeArrowheads="1"/>
        </xdr:cNvSpPr>
      </xdr:nvSpPr>
      <xdr:spPr>
        <a:xfrm>
          <a:off x="581025" y="2200275"/>
          <a:ext cx="5295900" cy="419100"/>
        </a:xfrm>
        <a:prstGeom prst="rect">
          <a:avLst/>
        </a:prstGeom>
        <a:noFill/>
        <a:ln w="1" cmpd="sng">
          <a:noFill/>
        </a:ln>
      </xdr:spPr>
      <xdr:txBody>
        <a:bodyPr vertOverflow="clip" wrap="square"/>
        <a:p>
          <a:pPr algn="just">
            <a:defRPr/>
          </a:pPr>
          <a:r>
            <a:rPr lang="en-US" cap="none" sz="1100" b="0" i="0" u="none" baseline="0"/>
            <a:t>The Group does not have any financial instruments with off balance sheet risk as at 19 February 2002.
2001.</a:t>
          </a:r>
        </a:p>
      </xdr:txBody>
    </xdr:sp>
    <xdr:clientData/>
  </xdr:twoCellAnchor>
  <xdr:oneCellAnchor>
    <xdr:from>
      <xdr:col>1</xdr:col>
      <xdr:colOff>66675</xdr:colOff>
      <xdr:row>39</xdr:row>
      <xdr:rowOff>123825</xdr:rowOff>
    </xdr:from>
    <xdr:ext cx="5295900" cy="695325"/>
    <xdr:sp>
      <xdr:nvSpPr>
        <xdr:cNvPr id="4" name="TextBox 24"/>
        <xdr:cNvSpPr txBox="1">
          <a:spLocks noChangeArrowheads="1"/>
        </xdr:cNvSpPr>
      </xdr:nvSpPr>
      <xdr:spPr>
        <a:xfrm>
          <a:off x="523875" y="8172450"/>
          <a:ext cx="5295900" cy="695325"/>
        </a:xfrm>
        <a:prstGeom prst="rect">
          <a:avLst/>
        </a:prstGeom>
        <a:noFill/>
        <a:ln w="9525" cmpd="sng">
          <a:noFill/>
        </a:ln>
      </xdr:spPr>
      <xdr:txBody>
        <a:bodyPr vertOverflow="clip" wrap="square"/>
        <a:p>
          <a:pPr algn="l">
            <a:defRPr/>
          </a:pPr>
          <a:r>
            <a:rPr lang="en-US" cap="none" sz="1200" b="0" i="0" u="none" baseline="0"/>
            <a:t>The Group registered a slightly lower pre-tax profit of RM28.64 million for the forth financial quarter ended 31 December 2001 as compared to RM31.98 million for the preceding quarter ended 30 September 2001.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0</xdr:row>
      <xdr:rowOff>0</xdr:rowOff>
    </xdr:to>
    <xdr:sp>
      <xdr:nvSpPr>
        <xdr:cNvPr id="1" name="Text 1"/>
        <xdr:cNvSpPr txBox="1">
          <a:spLocks noChangeArrowheads="1"/>
        </xdr:cNvSpPr>
      </xdr:nvSpPr>
      <xdr:spPr>
        <a:xfrm>
          <a:off x="0" y="0"/>
          <a:ext cx="814387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0</xdr:colOff>
      <xdr:row>0</xdr:row>
      <xdr:rowOff>0</xdr:rowOff>
    </xdr:from>
    <xdr:to>
      <xdr:col>7</xdr:col>
      <xdr:colOff>114300</xdr:colOff>
      <xdr:row>0</xdr:row>
      <xdr:rowOff>0</xdr:rowOff>
    </xdr:to>
    <xdr:sp>
      <xdr:nvSpPr>
        <xdr:cNvPr id="2" name="Text 15"/>
        <xdr:cNvSpPr txBox="1">
          <a:spLocks noChangeArrowheads="1"/>
        </xdr:cNvSpPr>
      </xdr:nvSpPr>
      <xdr:spPr>
        <a:xfrm>
          <a:off x="495300" y="0"/>
          <a:ext cx="5838825" cy="0"/>
        </a:xfrm>
        <a:prstGeom prst="rect">
          <a:avLst/>
        </a:prstGeom>
        <a:noFill/>
        <a:ln w="1" cmpd="sng">
          <a:noFill/>
        </a:ln>
      </xdr:spPr>
      <xdr:txBody>
        <a:bodyPr vertOverflow="clip" wrap="square"/>
        <a:p>
          <a:pPr algn="just">
            <a:defRPr/>
          </a:pPr>
          <a:r>
            <a:rPr lang="en-US" cap="none" sz="1100" b="1" i="0" u="none" baseline="0"/>
            <a:t>Variance of Actual Profit from Forecast Profit                                                                  </a:t>
          </a:r>
        </a:p>
      </xdr:txBody>
    </xdr:sp>
    <xdr:clientData/>
  </xdr:twoCellAnchor>
  <xdr:twoCellAnchor>
    <xdr:from>
      <xdr:col>3</xdr:col>
      <xdr:colOff>0</xdr:colOff>
      <xdr:row>0</xdr:row>
      <xdr:rowOff>0</xdr:rowOff>
    </xdr:from>
    <xdr:to>
      <xdr:col>9</xdr:col>
      <xdr:colOff>704850</xdr:colOff>
      <xdr:row>0</xdr:row>
      <xdr:rowOff>0</xdr:rowOff>
    </xdr:to>
    <xdr:sp>
      <xdr:nvSpPr>
        <xdr:cNvPr id="3" name="Text 18"/>
        <xdr:cNvSpPr txBox="1">
          <a:spLocks noChangeArrowheads="1"/>
        </xdr:cNvSpPr>
      </xdr:nvSpPr>
      <xdr:spPr>
        <a:xfrm>
          <a:off x="742950" y="0"/>
          <a:ext cx="727710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0</xdr:row>
      <xdr:rowOff>0</xdr:rowOff>
    </xdr:from>
    <xdr:to>
      <xdr:col>7</xdr:col>
      <xdr:colOff>114300</xdr:colOff>
      <xdr:row>0</xdr:row>
      <xdr:rowOff>0</xdr:rowOff>
    </xdr:to>
    <xdr:sp>
      <xdr:nvSpPr>
        <xdr:cNvPr id="4" name="Text 26"/>
        <xdr:cNvSpPr txBox="1">
          <a:spLocks noChangeArrowheads="1"/>
        </xdr:cNvSpPr>
      </xdr:nvSpPr>
      <xdr:spPr>
        <a:xfrm>
          <a:off x="504825" y="0"/>
          <a:ext cx="5829300" cy="0"/>
        </a:xfrm>
        <a:prstGeom prst="rect">
          <a:avLst/>
        </a:prstGeom>
        <a:noFill/>
        <a:ln w="1" cmpd="sng">
          <a:noFill/>
        </a:ln>
      </xdr:spPr>
      <xdr:txBody>
        <a:bodyPr vertOverflow="clip" wrap="square"/>
        <a:p>
          <a:pPr algn="just">
            <a:defRPr/>
          </a:pPr>
          <a:r>
            <a:rPr lang="en-US" cap="none" sz="1100" b="1" i="0" u="none" baseline="0"/>
            <a:t>Review of performance of the Company and its principal subsidiaries                                                                             </a:t>
          </a:r>
        </a:p>
      </xdr:txBody>
    </xdr:sp>
    <xdr:clientData/>
  </xdr:twoCellAnchor>
  <xdr:twoCellAnchor>
    <xdr:from>
      <xdr:col>2</xdr:col>
      <xdr:colOff>9525</xdr:colOff>
      <xdr:row>0</xdr:row>
      <xdr:rowOff>0</xdr:rowOff>
    </xdr:from>
    <xdr:to>
      <xdr:col>7</xdr:col>
      <xdr:colOff>114300</xdr:colOff>
      <xdr:row>0</xdr:row>
      <xdr:rowOff>0</xdr:rowOff>
    </xdr:to>
    <xdr:sp>
      <xdr:nvSpPr>
        <xdr:cNvPr id="5" name="Text 27"/>
        <xdr:cNvSpPr txBox="1">
          <a:spLocks noChangeArrowheads="1"/>
        </xdr:cNvSpPr>
      </xdr:nvSpPr>
      <xdr:spPr>
        <a:xfrm>
          <a:off x="504825" y="0"/>
          <a:ext cx="5829300" cy="0"/>
        </a:xfrm>
        <a:prstGeom prst="rect">
          <a:avLst/>
        </a:prstGeom>
        <a:noFill/>
        <a:ln w="1" cmpd="sng">
          <a:noFill/>
        </a:ln>
      </xdr:spPr>
      <xdr:txBody>
        <a:bodyPr vertOverflow="clip" wrap="square"/>
        <a:p>
          <a:pPr algn="just">
            <a:defRPr/>
          </a:pPr>
          <a:r>
            <a:rPr lang="en-US" cap="none" sz="1100" b="0" i="0" u="none" baseline="0"/>
            <a:t>For the three months ended 31 March 2001, the Group reported a net profit before  taxation of RM27.4 million, representing an decrease of 24.2% compared with the preceding year corresponding period of RM36.1 million.  </a:t>
          </a:r>
        </a:p>
      </xdr:txBody>
    </xdr:sp>
    <xdr:clientData/>
  </xdr:twoCellAnchor>
  <xdr:twoCellAnchor>
    <xdr:from>
      <xdr:col>2</xdr:col>
      <xdr:colOff>9525</xdr:colOff>
      <xdr:row>0</xdr:row>
      <xdr:rowOff>0</xdr:rowOff>
    </xdr:from>
    <xdr:to>
      <xdr:col>7</xdr:col>
      <xdr:colOff>114300</xdr:colOff>
      <xdr:row>0</xdr:row>
      <xdr:rowOff>0</xdr:rowOff>
    </xdr:to>
    <xdr:sp>
      <xdr:nvSpPr>
        <xdr:cNvPr id="6" name="Text 33"/>
        <xdr:cNvSpPr txBox="1">
          <a:spLocks noChangeArrowheads="1"/>
        </xdr:cNvSpPr>
      </xdr:nvSpPr>
      <xdr:spPr>
        <a:xfrm>
          <a:off x="504825" y="0"/>
          <a:ext cx="5829300" cy="0"/>
        </a:xfrm>
        <a:prstGeom prst="rect">
          <a:avLst/>
        </a:prstGeom>
        <a:noFill/>
        <a:ln w="1" cmpd="sng">
          <a:noFill/>
        </a:ln>
      </xdr:spPr>
      <xdr:txBody>
        <a:bodyPr vertOverflow="clip" wrap="square"/>
        <a:p>
          <a:pPr algn="just">
            <a:defRPr/>
          </a:pPr>
          <a:r>
            <a:rPr lang="en-US" cap="none" sz="1100" b="0" i="0" u="none" baseline="0"/>
            <a:t>The Board expects comparable to slight improvement in prospects for its power producing and manufacturing subsidiaries for 2001 as against the previous year.  Given the softening of the economic conditions, higher generation cost and lower interest income, returns for the current year are nonetheless anticipated to be satisfactory.</a:t>
          </a:r>
        </a:p>
      </xdr:txBody>
    </xdr:sp>
    <xdr:clientData/>
  </xdr:twoCellAnchor>
  <xdr:twoCellAnchor>
    <xdr:from>
      <xdr:col>2</xdr:col>
      <xdr:colOff>0</xdr:colOff>
      <xdr:row>0</xdr:row>
      <xdr:rowOff>0</xdr:rowOff>
    </xdr:from>
    <xdr:to>
      <xdr:col>7</xdr:col>
      <xdr:colOff>114300</xdr:colOff>
      <xdr:row>0</xdr:row>
      <xdr:rowOff>0</xdr:rowOff>
    </xdr:to>
    <xdr:sp>
      <xdr:nvSpPr>
        <xdr:cNvPr id="7" name="Text 39"/>
        <xdr:cNvSpPr txBox="1">
          <a:spLocks noChangeArrowheads="1"/>
        </xdr:cNvSpPr>
      </xdr:nvSpPr>
      <xdr:spPr>
        <a:xfrm>
          <a:off x="495300" y="0"/>
          <a:ext cx="5838825" cy="0"/>
        </a:xfrm>
        <a:prstGeom prst="rect">
          <a:avLst/>
        </a:prstGeom>
        <a:noFill/>
        <a:ln w="1" cmpd="sng">
          <a:noFill/>
        </a:ln>
      </xdr:spPr>
      <xdr:txBody>
        <a:bodyPr vertOverflow="clip" wrap="square"/>
        <a:p>
          <a:pPr algn="just">
            <a:defRPr/>
          </a:pPr>
          <a:r>
            <a:rPr lang="en-US" cap="none" sz="1100" b="0" i="0" u="none" baseline="0"/>
            <a:t>In the opinion of the Directors, the results for the first 3 months of 2001 have not been affected by any transaction or event of a material or unusual nature which has arisen between 31 March 2001 and the date of this announcement.</a:t>
          </a:r>
        </a:p>
      </xdr:txBody>
    </xdr:sp>
    <xdr:clientData/>
  </xdr:twoCellAnchor>
  <xdr:twoCellAnchor>
    <xdr:from>
      <xdr:col>2</xdr:col>
      <xdr:colOff>19050</xdr:colOff>
      <xdr:row>0</xdr:row>
      <xdr:rowOff>0</xdr:rowOff>
    </xdr:from>
    <xdr:to>
      <xdr:col>7</xdr:col>
      <xdr:colOff>114300</xdr:colOff>
      <xdr:row>0</xdr:row>
      <xdr:rowOff>0</xdr:rowOff>
    </xdr:to>
    <xdr:sp>
      <xdr:nvSpPr>
        <xdr:cNvPr id="8" name="Text 42"/>
        <xdr:cNvSpPr txBox="1">
          <a:spLocks noChangeArrowheads="1"/>
        </xdr:cNvSpPr>
      </xdr:nvSpPr>
      <xdr:spPr>
        <a:xfrm>
          <a:off x="514350" y="0"/>
          <a:ext cx="5819775" cy="0"/>
        </a:xfrm>
        <a:prstGeom prst="rect">
          <a:avLst/>
        </a:prstGeom>
        <a:noFill/>
        <a:ln w="1" cmpd="sng">
          <a:noFill/>
        </a:ln>
      </xdr:spPr>
      <xdr:txBody>
        <a:bodyPr vertOverflow="clip" wrap="square"/>
        <a:p>
          <a:pPr algn="just">
            <a:defRPr/>
          </a:pPr>
          <a:r>
            <a:rPr lang="en-US" cap="none" sz="1100" b="0" i="0" u="none" baseline="0"/>
            <a:t>For this reporting period, SESCo recorded an increase of  8.3 % in electricity sales to RM192.0 million as compared to RM177.3 million reported for first quarter 2000.  However, the Group profit before taxation was lower at RM35.3 million as compared to previous corresponding period of RM46.5 million due to higher generation cost and lower share of results from associate companies.</a:t>
          </a:r>
        </a:p>
      </xdr:txBody>
    </xdr:sp>
    <xdr:clientData/>
  </xdr:twoCellAnchor>
  <xdr:twoCellAnchor>
    <xdr:from>
      <xdr:col>0</xdr:col>
      <xdr:colOff>0</xdr:colOff>
      <xdr:row>0</xdr:row>
      <xdr:rowOff>0</xdr:rowOff>
    </xdr:from>
    <xdr:to>
      <xdr:col>11</xdr:col>
      <xdr:colOff>0</xdr:colOff>
      <xdr:row>0</xdr:row>
      <xdr:rowOff>0</xdr:rowOff>
    </xdr:to>
    <xdr:sp>
      <xdr:nvSpPr>
        <xdr:cNvPr id="9" name="Text 1"/>
        <xdr:cNvSpPr txBox="1">
          <a:spLocks noChangeArrowheads="1"/>
        </xdr:cNvSpPr>
      </xdr:nvSpPr>
      <xdr:spPr>
        <a:xfrm>
          <a:off x="0" y="0"/>
          <a:ext cx="8143875" cy="0"/>
        </a:xfrm>
        <a:prstGeom prst="rect">
          <a:avLst/>
        </a:prstGeom>
        <a:noFill/>
        <a:ln w="1" cmpd="sng">
          <a:noFill/>
        </a:ln>
      </xdr:spPr>
      <xdr:txBody>
        <a:bodyPr vertOverflow="clip" wrap="square"/>
        <a:p>
          <a:pPr algn="just">
            <a:defRPr/>
          </a:pPr>
          <a:r>
            <a:rPr lang="en-US" cap="none" sz="1200" b="0" i="0" u="none" baseline="0">
              <a:latin typeface="Garamond"/>
              <a:ea typeface="Garamond"/>
              <a:cs typeface="Garamond"/>
            </a:rPr>
            <a:t>The Board of Directors of </a:t>
          </a:r>
          <a:r>
            <a:rPr lang="en-US" cap="none" sz="1200" b="1" i="0" u="none" baseline="0">
              <a:latin typeface="Garamond"/>
              <a:ea typeface="Garamond"/>
              <a:cs typeface="Garamond"/>
            </a:rPr>
            <a:t>SARAWAK ENTERPRISE CORPORATION BERHAD</a:t>
          </a:r>
          <a:r>
            <a:rPr lang="en-US" cap="none" sz="1200" b="0" i="0" u="none" baseline="0">
              <a:latin typeface="Garamond"/>
              <a:ea typeface="Garamond"/>
              <a:cs typeface="Garamond"/>
            </a:rPr>
            <a:t> wishes to announce the  unaudited results of the Group and of the Company for the half year ended 30 June 1999 as follows :-</a:t>
          </a:r>
        </a:p>
      </xdr:txBody>
    </xdr:sp>
    <xdr:clientData/>
  </xdr:twoCellAnchor>
  <xdr:twoCellAnchor>
    <xdr:from>
      <xdr:col>2</xdr:col>
      <xdr:colOff>9525</xdr:colOff>
      <xdr:row>2</xdr:row>
      <xdr:rowOff>0</xdr:rowOff>
    </xdr:from>
    <xdr:to>
      <xdr:col>7</xdr:col>
      <xdr:colOff>114300</xdr:colOff>
      <xdr:row>2</xdr:row>
      <xdr:rowOff>0</xdr:rowOff>
    </xdr:to>
    <xdr:sp>
      <xdr:nvSpPr>
        <xdr:cNvPr id="10" name="Text 26"/>
        <xdr:cNvSpPr txBox="1">
          <a:spLocks noChangeArrowheads="1"/>
        </xdr:cNvSpPr>
      </xdr:nvSpPr>
      <xdr:spPr>
        <a:xfrm>
          <a:off x="504825" y="371475"/>
          <a:ext cx="5829300" cy="0"/>
        </a:xfrm>
        <a:prstGeom prst="rect">
          <a:avLst/>
        </a:prstGeom>
        <a:noFill/>
        <a:ln w="1" cmpd="sng">
          <a:noFill/>
        </a:ln>
      </xdr:spPr>
      <xdr:txBody>
        <a:bodyPr vertOverflow="clip" wrap="square"/>
        <a:p>
          <a:pPr algn="just">
            <a:defRPr/>
          </a:pPr>
          <a:r>
            <a:rPr lang="en-US" cap="none" sz="1100" b="1" i="0" u="none" baseline="0"/>
            <a:t>Review of performance of the Company and its principal subsidiaries                                                                             </a:t>
          </a:r>
        </a:p>
      </xdr:txBody>
    </xdr:sp>
    <xdr:clientData/>
  </xdr:twoCellAnchor>
  <xdr:twoCellAnchor>
    <xdr:from>
      <xdr:col>2</xdr:col>
      <xdr:colOff>28575</xdr:colOff>
      <xdr:row>21</xdr:row>
      <xdr:rowOff>85725</xdr:rowOff>
    </xdr:from>
    <xdr:to>
      <xdr:col>6</xdr:col>
      <xdr:colOff>1647825</xdr:colOff>
      <xdr:row>25</xdr:row>
      <xdr:rowOff>180975</xdr:rowOff>
    </xdr:to>
    <xdr:sp>
      <xdr:nvSpPr>
        <xdr:cNvPr id="11" name="Text 45"/>
        <xdr:cNvSpPr txBox="1">
          <a:spLocks noChangeArrowheads="1"/>
        </xdr:cNvSpPr>
      </xdr:nvSpPr>
      <xdr:spPr>
        <a:xfrm>
          <a:off x="523875" y="6200775"/>
          <a:ext cx="5638800" cy="895350"/>
        </a:xfrm>
        <a:prstGeom prst="rect">
          <a:avLst/>
        </a:prstGeom>
        <a:noFill/>
        <a:ln w="1" cmpd="sng">
          <a:noFill/>
        </a:ln>
      </xdr:spPr>
      <xdr:txBody>
        <a:bodyPr vertOverflow="clip" wrap="square"/>
        <a:p>
          <a:pPr algn="l">
            <a:defRPr/>
          </a:pPr>
          <a:r>
            <a:rPr lang="en-US" cap="none" sz="1200" b="0" i="0" u="none" baseline="0"/>
            <a:t>The Directors recommend the payment of a final ordinary dividend of 3 sen (financial year ended 31.12.2000: 3 sen) gross dividend per share, less income tax.  The proposed dividend will be subject to the shareholders' approval at the Annual General Meeting to be held at a date to be announced later.</a:t>
          </a:r>
        </a:p>
      </xdr:txBody>
    </xdr:sp>
    <xdr:clientData/>
  </xdr:twoCellAnchor>
  <xdr:twoCellAnchor>
    <xdr:from>
      <xdr:col>2</xdr:col>
      <xdr:colOff>47625</xdr:colOff>
      <xdr:row>26</xdr:row>
      <xdr:rowOff>47625</xdr:rowOff>
    </xdr:from>
    <xdr:to>
      <xdr:col>6</xdr:col>
      <xdr:colOff>1695450</xdr:colOff>
      <xdr:row>28</xdr:row>
      <xdr:rowOff>190500</xdr:rowOff>
    </xdr:to>
    <xdr:sp>
      <xdr:nvSpPr>
        <xdr:cNvPr id="12" name="Text 45"/>
        <xdr:cNvSpPr txBox="1">
          <a:spLocks noChangeArrowheads="1"/>
        </xdr:cNvSpPr>
      </xdr:nvSpPr>
      <xdr:spPr>
        <a:xfrm>
          <a:off x="542925" y="7162800"/>
          <a:ext cx="5667375" cy="542925"/>
        </a:xfrm>
        <a:prstGeom prst="rect">
          <a:avLst/>
        </a:prstGeom>
        <a:noFill/>
        <a:ln w="1" cmpd="sng">
          <a:noFill/>
        </a:ln>
      </xdr:spPr>
      <xdr:txBody>
        <a:bodyPr vertOverflow="clip" wrap="square"/>
        <a:p>
          <a:pPr algn="l">
            <a:defRPr/>
          </a:pPr>
          <a:r>
            <a:rPr lang="en-US" cap="none" sz="1200" b="0" i="0" u="none" baseline="0"/>
            <a:t>The total proposed final dividend payment of the Company for the year will amount to RM25,277,906 (financial year ended 31.12.2000 : RM25,277,906).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5L489F21\4th%20QTR%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orary%20Internet%20Files\Content.IE5\5L489F21\December%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pl"/>
      <sheetName val="bs"/>
      <sheetName val="income"/>
      <sheetName val="tax"/>
      <sheetName val="mi"/>
      <sheetName val="ei"/>
      <sheetName val="group CA"/>
      <sheetName val="reserves"/>
      <sheetName val="comments"/>
      <sheetName val="securities"/>
      <sheetName val="OFFB&amp;S"/>
    </sheetNames>
    <sheetDataSet>
      <sheetData sheetId="11">
        <row r="12">
          <cell r="I1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
      <sheetName val="p&amp;l"/>
      <sheetName val="BS"/>
      <sheetName val="BS ADJ"/>
      <sheetName val="net assets"/>
      <sheetName val="summary"/>
      <sheetName val="Segment PL "/>
      <sheetName val="consoljv"/>
      <sheetName val="reserves"/>
      <sheetName val="P &amp; L ADJ"/>
      <sheetName val="associate"/>
      <sheetName val="goodwill"/>
      <sheetName val="Sesco (2)"/>
      <sheetName val="Asso"/>
      <sheetName val="Interco matrix"/>
      <sheetName val="cover"/>
      <sheetName val="contents"/>
      <sheetName val="spc,spg, sawarja"/>
      <sheetName val="Other Subsidiary"/>
      <sheetName val="associates(analysis)"/>
      <sheetName val="related party tra"/>
      <sheetName val="MI"/>
    </sheetNames>
    <sheetDataSet>
      <sheetData sheetId="4">
        <row r="32">
          <cell r="P32">
            <v>3440309.1308852998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Q74"/>
  <sheetViews>
    <sheetView zoomScale="75" zoomScaleNormal="75" zoomScaleSheetLayoutView="100" workbookViewId="0" topLeftCell="A7">
      <selection activeCell="D13" sqref="D13"/>
    </sheetView>
  </sheetViews>
  <sheetFormatPr defaultColWidth="9.140625" defaultRowHeight="12.75"/>
  <cols>
    <col min="1" max="1" width="3.7109375" style="20" customWidth="1"/>
    <col min="2" max="2" width="4.28125" style="20" customWidth="1"/>
    <col min="3" max="3" width="3.7109375" style="20" customWidth="1"/>
    <col min="4" max="4" width="34.28125" style="20" customWidth="1"/>
    <col min="5" max="5" width="14.57421875" style="20" customWidth="1"/>
    <col min="6" max="6" width="2.00390625" style="20" customWidth="1"/>
    <col min="7" max="7" width="17.00390625" style="20" customWidth="1"/>
    <col min="8" max="8" width="1.7109375" style="20" customWidth="1"/>
    <col min="9" max="9" width="15.00390625" style="20" customWidth="1"/>
    <col min="10" max="10" width="1.7109375" style="20" customWidth="1"/>
    <col min="11" max="11" width="16.00390625" style="20" customWidth="1"/>
    <col min="12" max="12" width="9.140625" style="121" customWidth="1"/>
    <col min="13" max="13" width="10.57421875" style="123" bestFit="1" customWidth="1"/>
    <col min="14" max="15" width="9.140625" style="121" customWidth="1"/>
    <col min="16" max="16384" width="9.140625" style="20" customWidth="1"/>
  </cols>
  <sheetData>
    <row r="1" spans="12:15" ht="12" customHeight="1">
      <c r="L1" s="120"/>
      <c r="N1" s="120"/>
      <c r="O1" s="120"/>
    </row>
    <row r="2" spans="1:15" ht="15.75" customHeight="1">
      <c r="A2" s="52" t="s">
        <v>0</v>
      </c>
      <c r="B2" s="52"/>
      <c r="C2" s="52"/>
      <c r="D2" s="52"/>
      <c r="E2" s="52"/>
      <c r="F2" s="52"/>
      <c r="G2" s="52"/>
      <c r="H2" s="52"/>
      <c r="I2" s="52"/>
      <c r="J2" s="52"/>
      <c r="K2" s="53"/>
      <c r="L2" s="120"/>
      <c r="N2" s="120"/>
      <c r="O2" s="120"/>
    </row>
    <row r="3" spans="1:15" ht="15.75" customHeight="1">
      <c r="A3" s="54" t="s">
        <v>1</v>
      </c>
      <c r="B3" s="54"/>
      <c r="C3" s="54"/>
      <c r="D3" s="54"/>
      <c r="E3" s="54"/>
      <c r="F3" s="54"/>
      <c r="G3" s="54"/>
      <c r="H3" s="54"/>
      <c r="I3" s="54"/>
      <c r="J3" s="54"/>
      <c r="K3" s="53"/>
      <c r="L3" s="120"/>
      <c r="N3" s="120"/>
      <c r="O3" s="120"/>
    </row>
    <row r="4" spans="1:15" ht="12" customHeight="1">
      <c r="A4" s="28"/>
      <c r="B4" s="28"/>
      <c r="C4" s="28"/>
      <c r="D4" s="28"/>
      <c r="E4" s="28"/>
      <c r="F4" s="28"/>
      <c r="G4" s="28"/>
      <c r="H4" s="28"/>
      <c r="I4" s="28"/>
      <c r="J4" s="28"/>
      <c r="L4" s="120"/>
      <c r="N4" s="120"/>
      <c r="O4" s="120"/>
    </row>
    <row r="5" spans="1:15" ht="15.75" customHeight="1">
      <c r="A5" s="55" t="s">
        <v>2</v>
      </c>
      <c r="B5" s="56"/>
      <c r="C5" s="56"/>
      <c r="D5" s="56"/>
      <c r="E5" s="56"/>
      <c r="F5" s="56"/>
      <c r="G5" s="56"/>
      <c r="H5" s="56"/>
      <c r="I5" s="56"/>
      <c r="J5" s="56"/>
      <c r="K5" s="53"/>
      <c r="L5" s="120"/>
      <c r="N5" s="120"/>
      <c r="O5" s="120"/>
    </row>
    <row r="6" spans="1:15" ht="15.75" customHeight="1">
      <c r="A6" s="55" t="s">
        <v>208</v>
      </c>
      <c r="B6" s="56"/>
      <c r="C6" s="56"/>
      <c r="D6" s="56"/>
      <c r="E6" s="56"/>
      <c r="F6" s="56"/>
      <c r="G6" s="56"/>
      <c r="H6" s="56"/>
      <c r="I6" s="56"/>
      <c r="J6" s="56"/>
      <c r="K6" s="53"/>
      <c r="L6" s="120"/>
      <c r="N6" s="120"/>
      <c r="O6" s="120"/>
    </row>
    <row r="7" spans="1:15" ht="15.75" customHeight="1">
      <c r="A7" s="4"/>
      <c r="B7" s="4"/>
      <c r="C7" s="4"/>
      <c r="D7" s="4"/>
      <c r="E7" s="4"/>
      <c r="F7" s="4"/>
      <c r="G7" s="4"/>
      <c r="H7" s="4"/>
      <c r="I7" s="4"/>
      <c r="J7" s="4"/>
      <c r="L7" s="120"/>
      <c r="N7" s="120"/>
      <c r="O7" s="120"/>
    </row>
    <row r="8" spans="1:15" ht="15.75" customHeight="1">
      <c r="A8" s="29"/>
      <c r="B8" s="29"/>
      <c r="C8" s="29"/>
      <c r="D8" s="29"/>
      <c r="E8" s="29"/>
      <c r="F8" s="29"/>
      <c r="G8" s="29"/>
      <c r="H8" s="29"/>
      <c r="I8" s="29"/>
      <c r="J8" s="29"/>
      <c r="L8" s="120"/>
      <c r="N8" s="120"/>
      <c r="O8" s="120"/>
    </row>
    <row r="9" spans="1:15" ht="15.75" customHeight="1">
      <c r="A9" s="4"/>
      <c r="B9" s="4"/>
      <c r="C9" s="4"/>
      <c r="D9" s="4"/>
      <c r="E9" s="4"/>
      <c r="F9" s="4"/>
      <c r="G9" s="4"/>
      <c r="H9" s="4"/>
      <c r="I9" s="4"/>
      <c r="J9" s="4"/>
      <c r="L9" s="120"/>
      <c r="N9" s="120"/>
      <c r="O9" s="120"/>
    </row>
    <row r="10" spans="1:15" ht="15.75" customHeight="1">
      <c r="A10" s="4"/>
      <c r="B10" s="4"/>
      <c r="C10" s="4"/>
      <c r="D10" s="4"/>
      <c r="E10" s="4"/>
      <c r="F10" s="4"/>
      <c r="G10" s="4"/>
      <c r="H10" s="4"/>
      <c r="I10" s="4"/>
      <c r="J10" s="4"/>
      <c r="L10" s="120"/>
      <c r="N10" s="120"/>
      <c r="O10" s="120"/>
    </row>
    <row r="11" spans="1:13" s="4" customFormat="1" ht="15.75" customHeight="1">
      <c r="A11" s="23"/>
      <c r="B11" s="22"/>
      <c r="C11" s="22"/>
      <c r="D11" s="22"/>
      <c r="E11" s="2"/>
      <c r="F11" s="2"/>
      <c r="G11" s="2"/>
      <c r="H11" s="2"/>
      <c r="I11" s="2"/>
      <c r="J11" s="2"/>
      <c r="M11" s="124"/>
    </row>
    <row r="12" spans="1:13" s="4" customFormat="1" ht="15.75" customHeight="1">
      <c r="A12" s="23"/>
      <c r="B12" s="22"/>
      <c r="C12" s="22"/>
      <c r="D12" s="22"/>
      <c r="E12" s="2"/>
      <c r="F12" s="2"/>
      <c r="G12" s="2"/>
      <c r="H12" s="2"/>
      <c r="I12" s="2"/>
      <c r="J12" s="2"/>
      <c r="M12" s="124"/>
    </row>
    <row r="13" spans="1:13" s="4" customFormat="1" ht="15.75" customHeight="1">
      <c r="A13" s="3"/>
      <c r="B13" s="2"/>
      <c r="C13" s="2"/>
      <c r="D13" s="2"/>
      <c r="E13" s="197" t="s">
        <v>178</v>
      </c>
      <c r="F13" s="197"/>
      <c r="G13" s="197"/>
      <c r="H13" s="2"/>
      <c r="I13" s="55" t="s">
        <v>3</v>
      </c>
      <c r="J13" s="55"/>
      <c r="K13" s="55"/>
      <c r="M13" s="124"/>
    </row>
    <row r="14" spans="5:13" s="4" customFormat="1" ht="15.75" customHeight="1">
      <c r="E14" s="57" t="s">
        <v>4</v>
      </c>
      <c r="F14" s="57"/>
      <c r="G14" s="58" t="s">
        <v>5</v>
      </c>
      <c r="I14" s="57" t="s">
        <v>4</v>
      </c>
      <c r="J14" s="32"/>
      <c r="K14" s="58" t="s">
        <v>5</v>
      </c>
      <c r="M14" s="124"/>
    </row>
    <row r="15" spans="5:13" s="4" customFormat="1" ht="15.75" customHeight="1">
      <c r="E15" s="58" t="s">
        <v>7</v>
      </c>
      <c r="F15" s="58"/>
      <c r="G15" s="58" t="s">
        <v>8</v>
      </c>
      <c r="I15" s="58" t="s">
        <v>7</v>
      </c>
      <c r="J15" s="32"/>
      <c r="K15" s="58" t="s">
        <v>8</v>
      </c>
      <c r="M15" s="125"/>
    </row>
    <row r="16" spans="5:13" s="4" customFormat="1" ht="15.75" customHeight="1">
      <c r="E16" s="58" t="s">
        <v>6</v>
      </c>
      <c r="F16" s="58"/>
      <c r="G16" s="58" t="s">
        <v>6</v>
      </c>
      <c r="H16" s="6"/>
      <c r="I16" s="58" t="s">
        <v>10</v>
      </c>
      <c r="J16" s="32"/>
      <c r="K16" s="58" t="s">
        <v>11</v>
      </c>
      <c r="M16" s="125"/>
    </row>
    <row r="17" spans="5:13" s="4" customFormat="1" ht="15.75" customHeight="1">
      <c r="E17" s="60" t="s">
        <v>148</v>
      </c>
      <c r="F17" s="60"/>
      <c r="G17" s="60" t="s">
        <v>149</v>
      </c>
      <c r="H17" s="6"/>
      <c r="I17" s="60" t="s">
        <v>148</v>
      </c>
      <c r="J17" s="32"/>
      <c r="K17" s="60" t="s">
        <v>149</v>
      </c>
      <c r="M17" s="126"/>
    </row>
    <row r="18" spans="5:13" s="4" customFormat="1" ht="15.75" customHeight="1">
      <c r="E18" s="59" t="s">
        <v>12</v>
      </c>
      <c r="F18" s="59"/>
      <c r="G18" s="57" t="s">
        <v>12</v>
      </c>
      <c r="I18" s="57" t="s">
        <v>12</v>
      </c>
      <c r="J18" s="33"/>
      <c r="K18" s="57" t="s">
        <v>12</v>
      </c>
      <c r="M18" s="124"/>
    </row>
    <row r="19" spans="1:13" s="4" customFormat="1" ht="15.75" customHeight="1">
      <c r="A19" s="62"/>
      <c r="B19" s="62"/>
      <c r="C19" s="62"/>
      <c r="D19" s="62"/>
      <c r="E19" s="63"/>
      <c r="F19" s="63"/>
      <c r="G19" s="63"/>
      <c r="H19" s="64"/>
      <c r="I19" s="63"/>
      <c r="J19" s="63"/>
      <c r="K19" s="62"/>
      <c r="M19" s="124"/>
    </row>
    <row r="20" spans="1:13" s="4" customFormat="1" ht="15.75" customHeight="1" thickBot="1">
      <c r="A20" s="57" t="s">
        <v>13</v>
      </c>
      <c r="B20" s="66" t="s">
        <v>14</v>
      </c>
      <c r="C20" s="67" t="s">
        <v>152</v>
      </c>
      <c r="D20" s="68"/>
      <c r="E20" s="69">
        <v>45289.61197999999</v>
      </c>
      <c r="F20" s="70"/>
      <c r="G20" s="69">
        <v>40315</v>
      </c>
      <c r="H20" s="70"/>
      <c r="I20" s="69">
        <v>173754.61198</v>
      </c>
      <c r="J20" s="70"/>
      <c r="K20" s="69">
        <v>157499</v>
      </c>
      <c r="M20" s="127">
        <v>128465</v>
      </c>
    </row>
    <row r="21" spans="1:13" s="4" customFormat="1" ht="15.75" customHeight="1" thickBot="1" thickTop="1">
      <c r="A21" s="62"/>
      <c r="B21" s="66" t="s">
        <v>15</v>
      </c>
      <c r="C21" s="67" t="s">
        <v>16</v>
      </c>
      <c r="D21" s="68"/>
      <c r="E21" s="119">
        <v>52.870640000000606</v>
      </c>
      <c r="F21" s="70"/>
      <c r="G21" s="119">
        <v>33</v>
      </c>
      <c r="H21" s="70"/>
      <c r="I21" s="119">
        <v>147.8706400000006</v>
      </c>
      <c r="J21" s="70"/>
      <c r="K21" s="119">
        <v>141</v>
      </c>
      <c r="M21" s="127">
        <v>95</v>
      </c>
    </row>
    <row r="22" spans="1:13" s="4" customFormat="1" ht="15.75" customHeight="1" thickBot="1" thickTop="1">
      <c r="A22" s="62"/>
      <c r="B22" s="66" t="s">
        <v>17</v>
      </c>
      <c r="C22" s="67" t="s">
        <v>153</v>
      </c>
      <c r="D22" s="68"/>
      <c r="E22" s="69">
        <v>7860.420013698626</v>
      </c>
      <c r="F22" s="70"/>
      <c r="G22" s="69">
        <v>6635</v>
      </c>
      <c r="H22" s="70"/>
      <c r="I22" s="69">
        <v>29252.420013698626</v>
      </c>
      <c r="J22" s="70"/>
      <c r="K22" s="69">
        <v>19163</v>
      </c>
      <c r="M22" s="127">
        <v>21392</v>
      </c>
    </row>
    <row r="23" spans="1:13" s="4" customFormat="1" ht="15.75" customHeight="1" thickTop="1">
      <c r="A23" s="62"/>
      <c r="B23" s="66"/>
      <c r="C23" s="66"/>
      <c r="D23" s="67"/>
      <c r="E23" s="71"/>
      <c r="F23" s="71"/>
      <c r="G23" s="71"/>
      <c r="H23" s="70"/>
      <c r="I23" s="70"/>
      <c r="J23" s="70"/>
      <c r="K23" s="62"/>
      <c r="M23" s="127"/>
    </row>
    <row r="24" spans="1:13" s="4" customFormat="1" ht="15.75" customHeight="1">
      <c r="A24" s="57" t="s">
        <v>18</v>
      </c>
      <c r="B24" s="66" t="s">
        <v>14</v>
      </c>
      <c r="C24" s="67" t="s">
        <v>196</v>
      </c>
      <c r="D24" s="68"/>
      <c r="E24" s="64"/>
      <c r="F24" s="64"/>
      <c r="G24" s="64"/>
      <c r="H24" s="70"/>
      <c r="I24" s="72"/>
      <c r="J24" s="72"/>
      <c r="K24" s="62"/>
      <c r="M24" s="127"/>
    </row>
    <row r="25" spans="1:13" s="4" customFormat="1" ht="15.75" customHeight="1">
      <c r="A25" s="57"/>
      <c r="B25" s="66"/>
      <c r="C25" s="67" t="s">
        <v>154</v>
      </c>
      <c r="D25" s="68"/>
      <c r="E25" s="73"/>
      <c r="F25" s="73"/>
      <c r="G25" s="73"/>
      <c r="H25" s="64"/>
      <c r="I25" s="64" t="s">
        <v>19</v>
      </c>
      <c r="J25" s="64"/>
      <c r="K25" s="62"/>
      <c r="M25" s="127"/>
    </row>
    <row r="26" spans="1:13" s="4" customFormat="1" ht="15.75" customHeight="1">
      <c r="A26" s="57"/>
      <c r="B26" s="66"/>
      <c r="C26" s="67" t="s">
        <v>20</v>
      </c>
      <c r="D26" s="68"/>
      <c r="E26" s="73"/>
      <c r="F26" s="73"/>
      <c r="G26" s="73"/>
      <c r="H26" s="64"/>
      <c r="I26" s="64"/>
      <c r="J26" s="64"/>
      <c r="K26" s="62"/>
      <c r="M26" s="127"/>
    </row>
    <row r="27" spans="1:13" s="4" customFormat="1" ht="15.75" customHeight="1">
      <c r="A27" s="57"/>
      <c r="B27" s="66"/>
      <c r="C27" s="67" t="s">
        <v>21</v>
      </c>
      <c r="D27" s="68"/>
      <c r="E27" s="71">
        <v>26771.152725098626</v>
      </c>
      <c r="F27" s="71"/>
      <c r="G27" s="62">
        <v>21765</v>
      </c>
      <c r="H27" s="64"/>
      <c r="I27" s="70">
        <v>105646.15272509863</v>
      </c>
      <c r="J27" s="70"/>
      <c r="K27" s="62">
        <v>89030</v>
      </c>
      <c r="M27" s="128">
        <v>78875</v>
      </c>
    </row>
    <row r="28" spans="1:13" s="4" customFormat="1" ht="15.75" customHeight="1">
      <c r="A28" s="66"/>
      <c r="B28" s="66" t="s">
        <v>15</v>
      </c>
      <c r="C28" s="67" t="s">
        <v>155</v>
      </c>
      <c r="D28" s="68"/>
      <c r="E28" s="73">
        <v>-6081.497409999996</v>
      </c>
      <c r="F28" s="73"/>
      <c r="G28" s="73">
        <v>-1386</v>
      </c>
      <c r="H28" s="64"/>
      <c r="I28" s="64">
        <v>-24568.497409999996</v>
      </c>
      <c r="J28" s="64"/>
      <c r="K28" s="62">
        <v>-2270</v>
      </c>
      <c r="M28" s="127">
        <v>-18487</v>
      </c>
    </row>
    <row r="29" spans="1:13" s="4" customFormat="1" ht="15.75" customHeight="1">
      <c r="A29" s="62"/>
      <c r="B29" s="66" t="s">
        <v>17</v>
      </c>
      <c r="C29" s="67" t="s">
        <v>22</v>
      </c>
      <c r="D29" s="68"/>
      <c r="E29" s="73">
        <v>-7308.258579999998</v>
      </c>
      <c r="F29" s="73"/>
      <c r="G29" s="73">
        <v>-7021</v>
      </c>
      <c r="H29" s="64"/>
      <c r="I29" s="70">
        <v>-27341.258579999998</v>
      </c>
      <c r="J29" s="70"/>
      <c r="K29" s="62">
        <v>-26796</v>
      </c>
      <c r="M29" s="127">
        <f>-20033</f>
        <v>-20033</v>
      </c>
    </row>
    <row r="30" spans="1:13" s="4" customFormat="1" ht="15.75" customHeight="1">
      <c r="A30" s="62"/>
      <c r="B30" s="66" t="s">
        <v>23</v>
      </c>
      <c r="C30" s="67" t="s">
        <v>24</v>
      </c>
      <c r="D30" s="68"/>
      <c r="E30" s="193">
        <v>0</v>
      </c>
      <c r="F30" s="71"/>
      <c r="G30" s="76">
        <v>-6275</v>
      </c>
      <c r="H30" s="70"/>
      <c r="I30" s="89">
        <v>-1602.941</v>
      </c>
      <c r="J30" s="70"/>
      <c r="K30" s="75">
        <v>-6240</v>
      </c>
      <c r="M30" s="127">
        <v>-1603</v>
      </c>
    </row>
    <row r="31" spans="1:13" s="4" customFormat="1" ht="15.75" customHeight="1">
      <c r="A31" s="62"/>
      <c r="B31" s="66" t="s">
        <v>25</v>
      </c>
      <c r="C31" s="67" t="s">
        <v>156</v>
      </c>
      <c r="D31" s="68"/>
      <c r="L31" s="9"/>
      <c r="M31" s="127"/>
    </row>
    <row r="32" spans="1:13" s="4" customFormat="1" ht="15.75" customHeight="1">
      <c r="A32" s="62"/>
      <c r="B32" s="66"/>
      <c r="C32" s="67" t="s">
        <v>157</v>
      </c>
      <c r="D32" s="68"/>
      <c r="E32" s="64">
        <v>13382.45573509863</v>
      </c>
      <c r="F32" s="64"/>
      <c r="G32" s="64">
        <v>7083</v>
      </c>
      <c r="H32" s="64"/>
      <c r="I32" s="64">
        <v>52134.455735098636</v>
      </c>
      <c r="J32" s="64"/>
      <c r="K32" s="64">
        <v>53724</v>
      </c>
      <c r="M32" s="127">
        <v>38752</v>
      </c>
    </row>
    <row r="33" spans="1:13" s="4" customFormat="1" ht="15.75" customHeight="1">
      <c r="A33" s="62"/>
      <c r="B33" s="66"/>
      <c r="C33" s="67" t="s">
        <v>158</v>
      </c>
      <c r="D33" s="68"/>
      <c r="E33" s="71"/>
      <c r="F33" s="71"/>
      <c r="G33" s="71"/>
      <c r="H33" s="64"/>
      <c r="I33" s="64"/>
      <c r="J33" s="64"/>
      <c r="K33" s="62"/>
      <c r="M33" s="127"/>
    </row>
    <row r="34" spans="1:13" s="4" customFormat="1" ht="15.75" customHeight="1">
      <c r="A34" s="62"/>
      <c r="B34" s="66" t="s">
        <v>26</v>
      </c>
      <c r="C34" s="67" t="s">
        <v>159</v>
      </c>
      <c r="D34" s="68"/>
      <c r="E34" s="73"/>
      <c r="F34" s="73"/>
      <c r="G34" s="73"/>
      <c r="H34" s="64"/>
      <c r="I34" s="64"/>
      <c r="J34" s="64"/>
      <c r="K34" s="62"/>
      <c r="M34" s="127"/>
    </row>
    <row r="35" spans="1:13" s="4" customFormat="1" ht="15.75" customHeight="1">
      <c r="A35" s="62"/>
      <c r="B35" s="66"/>
      <c r="C35" s="67" t="s">
        <v>160</v>
      </c>
      <c r="D35" s="68"/>
      <c r="E35" s="76">
        <v>15253.740999999995</v>
      </c>
      <c r="F35" s="71"/>
      <c r="G35" s="76">
        <v>12158</v>
      </c>
      <c r="H35" s="70"/>
      <c r="I35" s="75">
        <v>69750.741</v>
      </c>
      <c r="J35" s="70"/>
      <c r="K35" s="75">
        <v>64844</v>
      </c>
      <c r="M35" s="127">
        <v>54497</v>
      </c>
    </row>
    <row r="36" spans="1:13" s="4" customFormat="1" ht="15.75" customHeight="1">
      <c r="A36" s="62"/>
      <c r="B36" s="66" t="s">
        <v>27</v>
      </c>
      <c r="C36" s="67" t="s">
        <v>161</v>
      </c>
      <c r="D36" s="68"/>
      <c r="E36" s="73"/>
      <c r="F36" s="73"/>
      <c r="G36" s="73"/>
      <c r="H36" s="64"/>
      <c r="I36" s="70"/>
      <c r="J36" s="70"/>
      <c r="K36" s="62"/>
      <c r="M36" s="127"/>
    </row>
    <row r="37" spans="1:13" s="4" customFormat="1" ht="15.75" customHeight="1">
      <c r="A37" s="62"/>
      <c r="B37" s="66"/>
      <c r="C37" s="67" t="s">
        <v>28</v>
      </c>
      <c r="D37" s="68"/>
      <c r="E37" s="73">
        <v>28636.196735098623</v>
      </c>
      <c r="F37" s="73"/>
      <c r="G37" s="73">
        <v>19241</v>
      </c>
      <c r="H37" s="64"/>
      <c r="I37" s="70">
        <v>121885.19673509864</v>
      </c>
      <c r="J37" s="70"/>
      <c r="K37" s="70">
        <v>118568</v>
      </c>
      <c r="L37" s="9"/>
      <c r="M37" s="127">
        <v>93249</v>
      </c>
    </row>
    <row r="38" spans="1:13" s="4" customFormat="1" ht="15.75" customHeight="1">
      <c r="A38" s="62"/>
      <c r="B38" s="66" t="s">
        <v>29</v>
      </c>
      <c r="C38" s="67" t="s">
        <v>162</v>
      </c>
      <c r="D38" s="68"/>
      <c r="E38" s="75">
        <v>-4476.079819999999</v>
      </c>
      <c r="F38" s="70"/>
      <c r="G38" s="75">
        <v>-4127</v>
      </c>
      <c r="H38" s="64"/>
      <c r="I38" s="75">
        <v>-22105.07982</v>
      </c>
      <c r="J38" s="70"/>
      <c r="K38" s="75">
        <v>-21775</v>
      </c>
      <c r="M38" s="127">
        <v>-17629</v>
      </c>
    </row>
    <row r="39" spans="1:13" s="4" customFormat="1" ht="15.75" customHeight="1">
      <c r="A39" s="62"/>
      <c r="B39" s="66" t="s">
        <v>31</v>
      </c>
      <c r="C39" s="67" t="s">
        <v>163</v>
      </c>
      <c r="D39" s="77"/>
      <c r="E39" s="70"/>
      <c r="F39" s="70"/>
      <c r="G39" s="70"/>
      <c r="H39" s="64"/>
      <c r="I39" s="64"/>
      <c r="J39" s="64"/>
      <c r="K39" s="62"/>
      <c r="M39" s="128"/>
    </row>
    <row r="40" spans="1:13" s="4" customFormat="1" ht="15.75" customHeight="1">
      <c r="A40" s="62"/>
      <c r="B40" s="66"/>
      <c r="C40" s="67" t="s">
        <v>164</v>
      </c>
      <c r="D40" s="77"/>
      <c r="E40" s="70">
        <v>24160.116915098624</v>
      </c>
      <c r="F40" s="70"/>
      <c r="G40" s="70">
        <v>15114</v>
      </c>
      <c r="H40" s="70"/>
      <c r="I40" s="70">
        <v>99780.11691509864</v>
      </c>
      <c r="J40" s="70"/>
      <c r="K40" s="70">
        <v>96793</v>
      </c>
      <c r="M40" s="127"/>
    </row>
    <row r="41" spans="1:13" s="4" customFormat="1" ht="15.75" customHeight="1">
      <c r="A41" s="62"/>
      <c r="B41" s="62"/>
      <c r="C41" s="67" t="s">
        <v>165</v>
      </c>
      <c r="D41" s="77"/>
      <c r="E41" s="75">
        <v>-257.4830000000002</v>
      </c>
      <c r="F41" s="70"/>
      <c r="G41" s="75">
        <v>-270</v>
      </c>
      <c r="H41" s="70"/>
      <c r="I41" s="75">
        <v>-4125.483</v>
      </c>
      <c r="J41" s="70"/>
      <c r="K41" s="75">
        <v>-2567</v>
      </c>
      <c r="M41" s="127">
        <v>-3868</v>
      </c>
    </row>
    <row r="42" spans="1:43" s="4" customFormat="1" ht="15.75" customHeight="1">
      <c r="A42" s="62"/>
      <c r="B42" s="66" t="s">
        <v>32</v>
      </c>
      <c r="C42" s="67" t="s">
        <v>166</v>
      </c>
      <c r="D42" s="77"/>
      <c r="E42" s="88">
        <v>0</v>
      </c>
      <c r="F42" s="88"/>
      <c r="G42" s="88">
        <v>0</v>
      </c>
      <c r="H42" s="88"/>
      <c r="I42" s="191">
        <v>0</v>
      </c>
      <c r="J42" s="191"/>
      <c r="K42" s="88">
        <v>0</v>
      </c>
      <c r="L42" s="9"/>
      <c r="M42" s="128"/>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spans="1:43" s="4" customFormat="1" ht="15.75" customHeight="1">
      <c r="A43" s="62"/>
      <c r="B43" s="66" t="s">
        <v>34</v>
      </c>
      <c r="C43" s="67" t="s">
        <v>167</v>
      </c>
      <c r="D43" s="67"/>
      <c r="E43" s="64">
        <v>23902.633915098624</v>
      </c>
      <c r="F43" s="64"/>
      <c r="G43" s="64">
        <v>14844</v>
      </c>
      <c r="H43" s="64"/>
      <c r="I43" s="64">
        <v>95654.63391509865</v>
      </c>
      <c r="J43" s="64"/>
      <c r="K43" s="64">
        <v>94226</v>
      </c>
      <c r="L43" s="9"/>
      <c r="M43" s="127"/>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row>
    <row r="44" spans="1:43" s="4" customFormat="1" ht="15.75" customHeight="1">
      <c r="A44" s="62"/>
      <c r="B44" s="66"/>
      <c r="C44" s="79" t="s">
        <v>168</v>
      </c>
      <c r="D44" s="67"/>
      <c r="L44" s="9"/>
      <c r="M44" s="127"/>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row>
    <row r="45" spans="1:13" s="4" customFormat="1" ht="15.75" customHeight="1">
      <c r="A45" s="62"/>
      <c r="B45" s="62"/>
      <c r="C45" s="62" t="s">
        <v>169</v>
      </c>
      <c r="D45" s="62"/>
      <c r="M45" s="127"/>
    </row>
    <row r="46" spans="1:13" s="4" customFormat="1" ht="15.75" customHeight="1">
      <c r="A46" s="62"/>
      <c r="B46" s="62"/>
      <c r="C46" s="62"/>
      <c r="D46" s="62"/>
      <c r="E46" s="64"/>
      <c r="F46" s="64"/>
      <c r="G46" s="64"/>
      <c r="H46" s="64"/>
      <c r="I46" s="64"/>
      <c r="J46" s="64"/>
      <c r="K46" s="62"/>
      <c r="M46" s="128"/>
    </row>
    <row r="47" spans="1:13" s="4" customFormat="1" ht="15.75" customHeight="1">
      <c r="A47" s="62"/>
      <c r="B47" s="66"/>
      <c r="C47" s="66"/>
      <c r="D47" s="77"/>
      <c r="E47" s="64"/>
      <c r="F47" s="64"/>
      <c r="G47" s="64"/>
      <c r="H47" s="64"/>
      <c r="I47" s="64"/>
      <c r="J47" s="64"/>
      <c r="K47" s="62"/>
      <c r="M47" s="127"/>
    </row>
    <row r="48" spans="1:13" s="4" customFormat="1" ht="15.75" customHeight="1">
      <c r="A48" s="62"/>
      <c r="B48" s="66"/>
      <c r="C48" s="66"/>
      <c r="D48" s="77"/>
      <c r="E48" s="64"/>
      <c r="F48" s="64"/>
      <c r="G48" s="64"/>
      <c r="H48" s="62"/>
      <c r="I48" s="62"/>
      <c r="J48" s="62"/>
      <c r="K48" s="65"/>
      <c r="M48" s="127"/>
    </row>
    <row r="49" spans="1:13" s="4" customFormat="1" ht="15.75" customHeight="1">
      <c r="A49" s="62"/>
      <c r="B49" s="66"/>
      <c r="C49" s="66"/>
      <c r="D49" s="77"/>
      <c r="E49" s="70"/>
      <c r="F49" s="70"/>
      <c r="G49" s="70"/>
      <c r="H49" s="62"/>
      <c r="I49" s="62"/>
      <c r="J49" s="62"/>
      <c r="K49" s="65"/>
      <c r="M49" s="124"/>
    </row>
    <row r="50" spans="1:13" s="4" customFormat="1" ht="15.75" customHeight="1">
      <c r="A50" s="62"/>
      <c r="B50" s="66"/>
      <c r="C50" s="66"/>
      <c r="D50" s="62"/>
      <c r="E50" s="70"/>
      <c r="F50" s="70"/>
      <c r="G50" s="70"/>
      <c r="H50" s="80"/>
      <c r="I50" s="80"/>
      <c r="J50" s="80"/>
      <c r="K50" s="78"/>
      <c r="L50" s="9"/>
      <c r="M50" s="124"/>
    </row>
    <row r="51" spans="1:13" s="4" customFormat="1" ht="15.75" customHeight="1">
      <c r="A51" s="62"/>
      <c r="B51" s="66"/>
      <c r="C51" s="66"/>
      <c r="D51" s="62"/>
      <c r="E51" s="70"/>
      <c r="F51" s="70"/>
      <c r="G51" s="70"/>
      <c r="H51" s="80"/>
      <c r="I51" s="80"/>
      <c r="J51" s="80"/>
      <c r="K51" s="78"/>
      <c r="L51" s="9"/>
      <c r="M51" s="124"/>
    </row>
    <row r="52" spans="1:13" s="4" customFormat="1" ht="15.75" customHeight="1">
      <c r="A52" s="62"/>
      <c r="B52" s="66"/>
      <c r="C52" s="66"/>
      <c r="D52" s="62"/>
      <c r="E52" s="81"/>
      <c r="F52" s="81"/>
      <c r="G52" s="81"/>
      <c r="H52" s="65"/>
      <c r="I52" s="78"/>
      <c r="J52" s="78"/>
      <c r="K52" s="65"/>
      <c r="M52" s="124"/>
    </row>
    <row r="53" spans="1:13" s="4" customFormat="1" ht="15.75" customHeight="1">
      <c r="A53" s="82"/>
      <c r="B53" s="66"/>
      <c r="C53" s="66"/>
      <c r="D53" s="62"/>
      <c r="E53" s="81"/>
      <c r="F53" s="81"/>
      <c r="G53" s="81"/>
      <c r="H53" s="65"/>
      <c r="I53" s="78"/>
      <c r="J53" s="78"/>
      <c r="K53" s="65"/>
      <c r="M53" s="124"/>
    </row>
    <row r="54" spans="1:13" s="4" customFormat="1" ht="15.75" customHeight="1">
      <c r="A54" s="62"/>
      <c r="B54" s="66"/>
      <c r="C54" s="66"/>
      <c r="D54" s="62"/>
      <c r="E54" s="83"/>
      <c r="F54" s="83"/>
      <c r="G54" s="83"/>
      <c r="H54" s="65"/>
      <c r="I54" s="78"/>
      <c r="J54" s="78"/>
      <c r="K54" s="65"/>
      <c r="M54" s="124"/>
    </row>
    <row r="55" spans="1:13" s="4" customFormat="1" ht="15.75" customHeight="1">
      <c r="A55" s="27"/>
      <c r="B55" s="34"/>
      <c r="C55" s="34"/>
      <c r="D55" s="27"/>
      <c r="E55" s="11"/>
      <c r="F55" s="11"/>
      <c r="G55" s="11"/>
      <c r="I55" s="9"/>
      <c r="J55" s="9"/>
      <c r="M55" s="124"/>
    </row>
    <row r="56" spans="3:13" s="4" customFormat="1" ht="15.75" customHeight="1">
      <c r="C56" s="27"/>
      <c r="D56" s="27"/>
      <c r="E56" s="10"/>
      <c r="F56" s="10"/>
      <c r="G56" s="10"/>
      <c r="M56" s="124"/>
    </row>
    <row r="57" spans="1:13" s="4" customFormat="1" ht="15.75" customHeight="1">
      <c r="A57" s="12"/>
      <c r="C57" s="27"/>
      <c r="D57" s="27"/>
      <c r="E57" s="10"/>
      <c r="F57" s="10"/>
      <c r="G57" s="10"/>
      <c r="M57" s="124"/>
    </row>
    <row r="58" spans="1:13" s="4" customFormat="1" ht="15.75" customHeight="1">
      <c r="A58" s="12"/>
      <c r="C58" s="27"/>
      <c r="D58" s="27"/>
      <c r="E58" s="10"/>
      <c r="F58" s="10"/>
      <c r="G58" s="10"/>
      <c r="M58" s="124"/>
    </row>
    <row r="59" spans="3:13" s="4" customFormat="1" ht="15.75" customHeight="1">
      <c r="C59" s="27"/>
      <c r="D59" s="27"/>
      <c r="E59" s="11"/>
      <c r="F59" s="11"/>
      <c r="G59" s="11"/>
      <c r="H59" s="9"/>
      <c r="I59" s="9"/>
      <c r="J59" s="9"/>
      <c r="K59" s="9"/>
      <c r="L59" s="9"/>
      <c r="M59" s="124"/>
    </row>
    <row r="60" spans="1:15" s="4" customFormat="1" ht="15.75" customHeight="1">
      <c r="A60" s="9"/>
      <c r="B60" s="9"/>
      <c r="C60" s="38"/>
      <c r="D60" s="38"/>
      <c r="E60" s="15"/>
      <c r="F60" s="15"/>
      <c r="G60" s="15"/>
      <c r="H60" s="9"/>
      <c r="I60" s="9"/>
      <c r="J60" s="9"/>
      <c r="K60" s="9"/>
      <c r="L60" s="9"/>
      <c r="M60" s="124"/>
      <c r="N60" s="9"/>
      <c r="O60" s="9"/>
    </row>
    <row r="61" spans="1:15" s="4" customFormat="1" ht="15.75" customHeight="1">
      <c r="A61" s="9"/>
      <c r="B61" s="9"/>
      <c r="C61" s="38"/>
      <c r="D61" s="38"/>
      <c r="E61" s="11"/>
      <c r="F61" s="11"/>
      <c r="G61" s="11"/>
      <c r="H61" s="9"/>
      <c r="I61" s="9"/>
      <c r="J61" s="9"/>
      <c r="K61" s="9"/>
      <c r="L61" s="9"/>
      <c r="M61" s="124"/>
      <c r="N61" s="9"/>
      <c r="O61" s="9"/>
    </row>
    <row r="62" spans="1:15" s="4" customFormat="1" ht="15.75" customHeight="1">
      <c r="A62" s="9"/>
      <c r="B62" s="9"/>
      <c r="C62" s="38"/>
      <c r="D62" s="38"/>
      <c r="E62" s="15"/>
      <c r="F62" s="15"/>
      <c r="G62" s="15"/>
      <c r="H62" s="9"/>
      <c r="I62" s="9"/>
      <c r="J62" s="9"/>
      <c r="K62" s="9"/>
      <c r="L62" s="9"/>
      <c r="M62" s="124"/>
      <c r="N62" s="9"/>
      <c r="O62" s="9"/>
    </row>
    <row r="63" spans="1:15" s="4" customFormat="1" ht="15.75" customHeight="1">
      <c r="A63" s="9"/>
      <c r="B63" s="9"/>
      <c r="C63" s="38"/>
      <c r="D63" s="38"/>
      <c r="E63" s="5"/>
      <c r="F63" s="5"/>
      <c r="G63" s="5"/>
      <c r="H63" s="13"/>
      <c r="I63" s="5"/>
      <c r="J63" s="5"/>
      <c r="K63" s="9"/>
      <c r="L63" s="9"/>
      <c r="M63" s="124"/>
      <c r="N63" s="9"/>
      <c r="O63" s="9"/>
    </row>
    <row r="64" spans="1:15" s="4" customFormat="1" ht="15.75" customHeight="1">
      <c r="A64" s="9"/>
      <c r="B64" s="9"/>
      <c r="C64" s="38"/>
      <c r="D64" s="38"/>
      <c r="E64" s="5"/>
      <c r="F64" s="5"/>
      <c r="G64" s="5"/>
      <c r="H64" s="13"/>
      <c r="I64" s="5"/>
      <c r="J64" s="5"/>
      <c r="K64" s="9"/>
      <c r="L64" s="9"/>
      <c r="M64" s="124"/>
      <c r="N64" s="9"/>
      <c r="O64" s="9"/>
    </row>
    <row r="65" spans="1:15" s="4" customFormat="1" ht="15.75" customHeight="1">
      <c r="A65" s="9"/>
      <c r="B65" s="9"/>
      <c r="C65" s="38"/>
      <c r="D65" s="38"/>
      <c r="E65" s="9"/>
      <c r="F65" s="9"/>
      <c r="G65" s="9"/>
      <c r="H65" s="9"/>
      <c r="I65" s="9"/>
      <c r="J65" s="9"/>
      <c r="K65" s="9"/>
      <c r="L65" s="9"/>
      <c r="M65" s="124"/>
      <c r="N65" s="9"/>
      <c r="O65" s="9"/>
    </row>
    <row r="66" spans="1:15" s="4" customFormat="1" ht="15.75" customHeight="1">
      <c r="A66" s="16"/>
      <c r="B66" s="9"/>
      <c r="C66" s="9"/>
      <c r="E66" s="13"/>
      <c r="F66" s="13"/>
      <c r="G66" s="13"/>
      <c r="H66" s="13"/>
      <c r="I66" s="13"/>
      <c r="J66" s="13"/>
      <c r="K66" s="9"/>
      <c r="L66" s="9"/>
      <c r="M66" s="124"/>
      <c r="N66" s="9"/>
      <c r="O66" s="9"/>
    </row>
    <row r="67" spans="1:13" s="4" customFormat="1" ht="15.75" customHeight="1">
      <c r="A67" s="9"/>
      <c r="B67" s="9"/>
      <c r="C67" s="9"/>
      <c r="E67" s="14"/>
      <c r="F67" s="14"/>
      <c r="G67" s="14"/>
      <c r="H67" s="9"/>
      <c r="I67" s="14"/>
      <c r="J67" s="14"/>
      <c r="M67" s="124"/>
    </row>
    <row r="68" spans="1:13" s="4" customFormat="1" ht="15.75" customHeight="1">
      <c r="A68" s="9"/>
      <c r="B68" s="9"/>
      <c r="C68" s="9"/>
      <c r="E68" s="9"/>
      <c r="F68" s="9"/>
      <c r="G68" s="9"/>
      <c r="H68" s="9"/>
      <c r="I68" s="9"/>
      <c r="J68" s="9"/>
      <c r="M68" s="124"/>
    </row>
    <row r="69" s="4" customFormat="1" ht="15.75" customHeight="1">
      <c r="M69" s="124"/>
    </row>
    <row r="70" s="4" customFormat="1" ht="15.75" customHeight="1">
      <c r="M70" s="124"/>
    </row>
    <row r="71" s="4" customFormat="1" ht="15.75" customHeight="1">
      <c r="M71" s="124"/>
    </row>
    <row r="72" s="4" customFormat="1" ht="15.75" customHeight="1">
      <c r="M72" s="124"/>
    </row>
    <row r="73" s="4" customFormat="1" ht="15.75" customHeight="1">
      <c r="M73" s="124"/>
    </row>
    <row r="74" spans="1:10" ht="12.75">
      <c r="A74" s="1"/>
      <c r="B74" s="1"/>
      <c r="C74" s="1"/>
      <c r="D74" s="1"/>
      <c r="E74" s="1"/>
      <c r="F74" s="1"/>
      <c r="G74" s="1"/>
      <c r="H74" s="1"/>
      <c r="I74" s="1"/>
      <c r="J74" s="1"/>
    </row>
  </sheetData>
  <mergeCells count="1">
    <mergeCell ref="E13:G13"/>
  </mergeCells>
  <printOptions horizontalCentered="1" verticalCentered="1"/>
  <pageMargins left="0.4" right="0.4" top="0.75" bottom="0.75" header="0" footer="0.5"/>
  <pageSetup fitToHeight="1" fitToWidth="1" horizontalDpi="600" verticalDpi="600" orientation="portrait" paperSize="9" scale="85" r:id="rId2"/>
  <headerFooter alignWithMargins="0">
    <oddFooter>&amp;C&amp;"Garamond,Bold"&amp;12 1</oddFooter>
  </headerFooter>
  <drawing r:id="rId1"/>
</worksheet>
</file>

<file path=xl/worksheets/sheet2.xml><?xml version="1.0" encoding="utf-8"?>
<worksheet xmlns="http://schemas.openxmlformats.org/spreadsheetml/2006/main" xmlns:r="http://schemas.openxmlformats.org/officeDocument/2006/relationships">
  <dimension ref="A1:L260"/>
  <sheetViews>
    <sheetView zoomScale="70" zoomScaleNormal="70" workbookViewId="0" topLeftCell="A8">
      <selection activeCell="I21" sqref="I21"/>
    </sheetView>
  </sheetViews>
  <sheetFormatPr defaultColWidth="9.140625" defaultRowHeight="12.75"/>
  <cols>
    <col min="1" max="1" width="3.7109375" style="20" customWidth="1"/>
    <col min="2" max="2" width="4.28125" style="20" customWidth="1"/>
    <col min="3" max="3" width="3.7109375" style="20" customWidth="1"/>
    <col min="4" max="4" width="34.28125" style="20" customWidth="1"/>
    <col min="5" max="5" width="12.7109375" style="20" customWidth="1"/>
    <col min="6" max="6" width="2.140625" style="20" customWidth="1"/>
    <col min="7" max="7" width="16.421875" style="20" customWidth="1"/>
    <col min="8" max="8" width="1.7109375" style="20" customWidth="1"/>
    <col min="9" max="9" width="11.7109375" style="20" customWidth="1"/>
    <col min="10" max="10" width="1.7109375" style="20" customWidth="1"/>
    <col min="11" max="11" width="17.57421875" style="20" customWidth="1"/>
    <col min="12" max="16384" width="9.140625" style="20" customWidth="1"/>
  </cols>
  <sheetData>
    <row r="1" spans="1:9" ht="15.75" customHeight="1">
      <c r="A1" s="4"/>
      <c r="B1" s="4"/>
      <c r="C1" s="4"/>
      <c r="D1" s="4"/>
      <c r="E1" s="4"/>
      <c r="F1" s="4"/>
      <c r="G1" s="4"/>
      <c r="H1" s="4"/>
      <c r="I1" s="4"/>
    </row>
    <row r="2" spans="1:9" ht="15.75" customHeight="1">
      <c r="A2" s="4"/>
      <c r="B2" s="4"/>
      <c r="C2" s="4"/>
      <c r="D2" s="4"/>
      <c r="E2" s="4"/>
      <c r="F2" s="4"/>
      <c r="G2" s="4"/>
      <c r="H2" s="4"/>
      <c r="I2" s="4"/>
    </row>
    <row r="3" spans="1:11" ht="15.75" customHeight="1">
      <c r="A3" s="52" t="s">
        <v>33</v>
      </c>
      <c r="B3" s="52"/>
      <c r="C3" s="52"/>
      <c r="D3" s="52"/>
      <c r="E3" s="52"/>
      <c r="F3" s="52"/>
      <c r="G3" s="52"/>
      <c r="H3" s="52"/>
      <c r="I3" s="52"/>
      <c r="J3" s="53"/>
      <c r="K3" s="53"/>
    </row>
    <row r="4" spans="1:11" ht="15.75" customHeight="1">
      <c r="A4" s="84" t="s">
        <v>1</v>
      </c>
      <c r="B4" s="84"/>
      <c r="C4" s="84"/>
      <c r="D4" s="84"/>
      <c r="E4" s="84"/>
      <c r="F4" s="84"/>
      <c r="G4" s="84"/>
      <c r="H4" s="84"/>
      <c r="I4" s="84"/>
      <c r="J4" s="85"/>
      <c r="K4" s="85"/>
    </row>
    <row r="5" spans="1:9" ht="15.75" customHeight="1">
      <c r="A5" s="4"/>
      <c r="B5" s="4"/>
      <c r="C5" s="4"/>
      <c r="D5" s="4"/>
      <c r="E5" s="4"/>
      <c r="F5" s="4"/>
      <c r="G5" s="4"/>
      <c r="H5" s="4"/>
      <c r="I5" s="4"/>
    </row>
    <row r="6" spans="1:9" ht="15.75" customHeight="1">
      <c r="A6" s="4"/>
      <c r="B6" s="4"/>
      <c r="C6" s="4"/>
      <c r="D6" s="4"/>
      <c r="E6" s="4"/>
      <c r="F6" s="4"/>
      <c r="G6" s="4"/>
      <c r="H6" s="4"/>
      <c r="I6" s="4"/>
    </row>
    <row r="7" spans="1:11" ht="15.75" customHeight="1">
      <c r="A7" s="62"/>
      <c r="B7" s="62"/>
      <c r="C7" s="62"/>
      <c r="D7" s="62"/>
      <c r="E7" s="197" t="str">
        <f>+income!E13</f>
        <v>4th Financial Quarter</v>
      </c>
      <c r="F7" s="197"/>
      <c r="G7" s="197"/>
      <c r="H7" s="62"/>
      <c r="I7" s="55" t="s">
        <v>3</v>
      </c>
      <c r="J7" s="56"/>
      <c r="K7" s="55"/>
    </row>
    <row r="8" spans="1:12" s="4" customFormat="1" ht="15.75" customHeight="1">
      <c r="A8" s="62"/>
      <c r="B8" s="62"/>
      <c r="C8" s="62"/>
      <c r="D8" s="62"/>
      <c r="E8" s="107" t="str">
        <f>+income!E14</f>
        <v>Current</v>
      </c>
      <c r="F8" s="107"/>
      <c r="G8" s="58" t="s">
        <v>5</v>
      </c>
      <c r="H8" s="93"/>
      <c r="I8" s="57" t="s">
        <v>4</v>
      </c>
      <c r="J8" s="67"/>
      <c r="K8" s="58" t="s">
        <v>5</v>
      </c>
      <c r="L8" s="21"/>
    </row>
    <row r="9" spans="1:12" s="4" customFormat="1" ht="15.75" customHeight="1">
      <c r="A9" s="62"/>
      <c r="B9" s="62"/>
      <c r="C9" s="62"/>
      <c r="D9" s="62"/>
      <c r="E9" s="107" t="str">
        <f>+income!E15</f>
        <v>Year</v>
      </c>
      <c r="F9" s="107"/>
      <c r="G9" s="58" t="s">
        <v>8</v>
      </c>
      <c r="H9" s="93"/>
      <c r="I9" s="58" t="s">
        <v>7</v>
      </c>
      <c r="J9" s="67"/>
      <c r="K9" s="58" t="s">
        <v>8</v>
      </c>
      <c r="L9" s="21"/>
    </row>
    <row r="10" spans="1:12" s="4" customFormat="1" ht="15.75" customHeight="1">
      <c r="A10" s="62"/>
      <c r="B10" s="62"/>
      <c r="C10" s="62"/>
      <c r="D10" s="62"/>
      <c r="E10" s="107" t="str">
        <f>+income!E16</f>
        <v>Quarter</v>
      </c>
      <c r="F10" s="107"/>
      <c r="G10" s="57" t="str">
        <f>+income!G16</f>
        <v>Quarter</v>
      </c>
      <c r="H10" s="93"/>
      <c r="I10" s="58" t="s">
        <v>10</v>
      </c>
      <c r="J10" s="67"/>
      <c r="K10" s="58" t="s">
        <v>11</v>
      </c>
      <c r="L10" s="21"/>
    </row>
    <row r="11" spans="1:12" s="4" customFormat="1" ht="15.75" customHeight="1">
      <c r="A11" s="62"/>
      <c r="B11" s="62"/>
      <c r="C11" s="62"/>
      <c r="D11" s="62"/>
      <c r="E11" s="61" t="str">
        <f>+income!E17</f>
        <v>31/12/01</v>
      </c>
      <c r="F11" s="61"/>
      <c r="G11" s="61" t="str">
        <f>+income!G17</f>
        <v>31/12/00</v>
      </c>
      <c r="H11" s="61"/>
      <c r="I11" s="61" t="str">
        <f>+income!I17</f>
        <v>31/12/01</v>
      </c>
      <c r="J11" s="110"/>
      <c r="K11" s="110" t="str">
        <f>+income!K17</f>
        <v>31/12/00</v>
      </c>
      <c r="L11" s="21"/>
    </row>
    <row r="12" spans="1:12" s="4" customFormat="1" ht="15.75" customHeight="1">
      <c r="A12" s="62"/>
      <c r="B12" s="62"/>
      <c r="C12" s="62"/>
      <c r="D12" s="62"/>
      <c r="E12" s="57" t="str">
        <f>+income!E18</f>
        <v>RM'000</v>
      </c>
      <c r="F12" s="57"/>
      <c r="G12" s="57" t="s">
        <v>12</v>
      </c>
      <c r="H12" s="67"/>
      <c r="I12" s="57" t="s">
        <v>12</v>
      </c>
      <c r="J12" s="67"/>
      <c r="K12" s="57" t="s">
        <v>12</v>
      </c>
      <c r="L12" s="21"/>
    </row>
    <row r="13" spans="1:12" s="4" customFormat="1" ht="15.75" customHeight="1">
      <c r="A13" s="62"/>
      <c r="B13" s="62"/>
      <c r="C13" s="62"/>
      <c r="D13" s="62"/>
      <c r="E13" s="68"/>
      <c r="F13" s="68"/>
      <c r="G13" s="68"/>
      <c r="H13" s="67"/>
      <c r="I13" s="82"/>
      <c r="J13" s="67"/>
      <c r="K13" s="67"/>
      <c r="L13" s="21"/>
    </row>
    <row r="14" spans="1:12" s="4" customFormat="1" ht="15.75" customHeight="1">
      <c r="A14" s="82" t="s">
        <v>18</v>
      </c>
      <c r="B14" s="87" t="s">
        <v>35</v>
      </c>
      <c r="C14" s="77" t="s">
        <v>170</v>
      </c>
      <c r="D14" s="68"/>
      <c r="E14" s="88">
        <v>0</v>
      </c>
      <c r="F14" s="88"/>
      <c r="G14" s="88">
        <v>0</v>
      </c>
      <c r="H14" s="80"/>
      <c r="I14" s="80">
        <v>0</v>
      </c>
      <c r="J14" s="80"/>
      <c r="K14" s="80">
        <v>0</v>
      </c>
      <c r="L14" s="9"/>
    </row>
    <row r="15" spans="1:12" s="4" customFormat="1" ht="15.75" customHeight="1">
      <c r="A15" s="62"/>
      <c r="B15" s="87"/>
      <c r="C15" s="77" t="s">
        <v>171</v>
      </c>
      <c r="D15" s="68"/>
      <c r="E15" s="88">
        <v>0</v>
      </c>
      <c r="F15" s="88"/>
      <c r="G15" s="88">
        <v>0</v>
      </c>
      <c r="H15" s="80"/>
      <c r="I15" s="80">
        <v>0</v>
      </c>
      <c r="J15" s="80"/>
      <c r="K15" s="80">
        <v>0</v>
      </c>
      <c r="L15" s="9"/>
    </row>
    <row r="16" spans="1:12" s="4" customFormat="1" ht="15.75" customHeight="1">
      <c r="A16" s="62"/>
      <c r="B16" s="87"/>
      <c r="C16" s="77" t="s">
        <v>172</v>
      </c>
      <c r="D16" s="68"/>
      <c r="E16" s="88"/>
      <c r="F16" s="88"/>
      <c r="G16" s="88"/>
      <c r="H16" s="80"/>
      <c r="I16" s="80"/>
      <c r="J16" s="80"/>
      <c r="K16" s="80"/>
      <c r="L16" s="9"/>
    </row>
    <row r="17" spans="1:12" s="4" customFormat="1" ht="15.75" customHeight="1">
      <c r="A17" s="62"/>
      <c r="B17" s="66"/>
      <c r="C17" s="77" t="s">
        <v>173</v>
      </c>
      <c r="D17" s="68"/>
      <c r="E17" s="74">
        <v>0</v>
      </c>
      <c r="F17" s="88"/>
      <c r="G17" s="74">
        <v>0</v>
      </c>
      <c r="H17" s="80"/>
      <c r="I17" s="89">
        <v>0</v>
      </c>
      <c r="J17" s="80"/>
      <c r="K17" s="89">
        <v>0</v>
      </c>
      <c r="L17" s="9"/>
    </row>
    <row r="18" spans="1:12" s="4" customFormat="1" ht="15.75" customHeight="1">
      <c r="A18" s="62"/>
      <c r="B18" s="66"/>
      <c r="C18" s="62"/>
      <c r="D18" s="77"/>
      <c r="E18" s="70"/>
      <c r="F18" s="70"/>
      <c r="G18" s="70"/>
      <c r="H18" s="80"/>
      <c r="I18" s="80"/>
      <c r="J18" s="80"/>
      <c r="K18" s="80"/>
      <c r="L18" s="9"/>
    </row>
    <row r="19" spans="1:11" s="4" customFormat="1" ht="15.75" customHeight="1">
      <c r="A19" s="57"/>
      <c r="B19" s="87" t="s">
        <v>174</v>
      </c>
      <c r="C19" s="67" t="s">
        <v>175</v>
      </c>
      <c r="D19" s="77"/>
      <c r="E19" s="73" t="s">
        <v>19</v>
      </c>
      <c r="F19" s="73"/>
      <c r="G19" s="73"/>
      <c r="H19" s="62"/>
      <c r="I19" s="62" t="s">
        <v>19</v>
      </c>
      <c r="J19" s="62"/>
      <c r="K19" s="62"/>
    </row>
    <row r="20" spans="1:11" s="4" customFormat="1" ht="15.75" customHeight="1" thickBot="1">
      <c r="A20" s="57"/>
      <c r="B20" s="66"/>
      <c r="C20" s="67" t="s">
        <v>176</v>
      </c>
      <c r="D20" s="77"/>
      <c r="E20" s="90">
        <v>23902.633915098624</v>
      </c>
      <c r="F20" s="71"/>
      <c r="G20" s="90">
        <v>14844</v>
      </c>
      <c r="H20" s="71"/>
      <c r="I20" s="90">
        <v>95654.63391509865</v>
      </c>
      <c r="J20" s="62"/>
      <c r="K20" s="91">
        <v>94226</v>
      </c>
    </row>
    <row r="21" spans="1:4" s="4" customFormat="1" ht="15.75" customHeight="1" thickTop="1">
      <c r="A21" s="57"/>
      <c r="B21" s="66"/>
      <c r="C21" s="67"/>
      <c r="D21" s="77"/>
    </row>
    <row r="22" spans="1:11" s="4" customFormat="1" ht="15.75" customHeight="1">
      <c r="A22" s="57"/>
      <c r="B22" s="66"/>
      <c r="C22" s="62"/>
      <c r="D22" s="68"/>
      <c r="E22" s="73"/>
      <c r="F22" s="73"/>
      <c r="G22" s="73"/>
      <c r="H22" s="62"/>
      <c r="I22" s="62"/>
      <c r="J22" s="62"/>
      <c r="K22" s="62"/>
    </row>
    <row r="23" spans="1:11" s="4" customFormat="1" ht="15.75" customHeight="1">
      <c r="A23" s="57"/>
      <c r="B23" s="66"/>
      <c r="C23" s="62"/>
      <c r="D23" s="68"/>
      <c r="E23" s="73"/>
      <c r="F23" s="73"/>
      <c r="G23" s="73"/>
      <c r="H23" s="62"/>
      <c r="I23" s="62"/>
      <c r="J23" s="62"/>
      <c r="K23" s="62"/>
    </row>
    <row r="24" spans="1:11" s="4" customFormat="1" ht="15.75" customHeight="1">
      <c r="A24" s="82" t="s">
        <v>36</v>
      </c>
      <c r="B24" s="87"/>
      <c r="C24" s="67" t="s">
        <v>177</v>
      </c>
      <c r="D24" s="77"/>
      <c r="E24" s="73"/>
      <c r="F24" s="73"/>
      <c r="G24" s="73"/>
      <c r="H24" s="62"/>
      <c r="I24" s="62"/>
      <c r="J24" s="62"/>
      <c r="K24" s="62"/>
    </row>
    <row r="25" spans="1:11" s="4" customFormat="1" ht="15.75" customHeight="1">
      <c r="A25" s="66"/>
      <c r="B25" s="66"/>
      <c r="C25" s="79" t="s">
        <v>37</v>
      </c>
      <c r="D25" s="67"/>
      <c r="E25" s="64"/>
      <c r="F25" s="64"/>
      <c r="G25" s="64"/>
      <c r="H25" s="62"/>
      <c r="I25" s="62"/>
      <c r="J25" s="62"/>
      <c r="K25" s="62"/>
    </row>
    <row r="26" spans="1:11" s="4" customFormat="1" ht="15.75" customHeight="1">
      <c r="A26" s="66"/>
      <c r="B26" s="66"/>
      <c r="C26" s="67" t="s">
        <v>38</v>
      </c>
      <c r="D26" s="77"/>
      <c r="E26" s="64"/>
      <c r="F26" s="64"/>
      <c r="G26" s="64"/>
      <c r="H26" s="62"/>
      <c r="I26" s="62"/>
      <c r="J26" s="62"/>
      <c r="K26" s="62"/>
    </row>
    <row r="27" spans="1:12" s="4" customFormat="1" ht="15.75" customHeight="1">
      <c r="A27" s="62"/>
      <c r="B27" s="62"/>
      <c r="C27" s="62"/>
      <c r="D27" s="62"/>
      <c r="E27" s="71"/>
      <c r="F27" s="71"/>
      <c r="G27" s="71"/>
      <c r="H27" s="80"/>
      <c r="I27" s="80"/>
      <c r="J27" s="80"/>
      <c r="K27" s="80"/>
      <c r="L27" s="9"/>
    </row>
    <row r="28" spans="1:11" s="4" customFormat="1" ht="15.75" customHeight="1">
      <c r="A28" s="62"/>
      <c r="B28" s="66"/>
      <c r="C28" s="87" t="s">
        <v>14</v>
      </c>
      <c r="D28" s="77" t="s">
        <v>39</v>
      </c>
      <c r="E28" s="92"/>
      <c r="F28" s="92"/>
      <c r="G28" s="92"/>
      <c r="H28" s="62"/>
      <c r="I28" s="92"/>
      <c r="J28" s="62"/>
      <c r="K28" s="62"/>
    </row>
    <row r="29" spans="1:11" s="4" customFormat="1" ht="15.75" customHeight="1">
      <c r="A29" s="62"/>
      <c r="B29" s="66"/>
      <c r="C29" s="87"/>
      <c r="D29" s="77" t="s">
        <v>40</v>
      </c>
      <c r="E29" s="92">
        <v>2.042482842426215</v>
      </c>
      <c r="F29" s="92"/>
      <c r="G29" s="92">
        <v>1.2684215229445204</v>
      </c>
      <c r="H29" s="92"/>
      <c r="I29" s="92">
        <v>8.17369957068782</v>
      </c>
      <c r="J29" s="92"/>
      <c r="K29" s="92">
        <v>8.051622636820962</v>
      </c>
    </row>
    <row r="30" spans="1:11" s="4" customFormat="1" ht="15.75" customHeight="1">
      <c r="A30" s="62"/>
      <c r="B30" s="62"/>
      <c r="C30" s="67"/>
      <c r="D30" s="67"/>
      <c r="E30" s="92"/>
      <c r="F30" s="92"/>
      <c r="G30" s="92"/>
      <c r="H30" s="92"/>
      <c r="I30" s="92"/>
      <c r="J30" s="92"/>
      <c r="K30" s="92"/>
    </row>
    <row r="31" spans="1:11" s="4" customFormat="1" ht="15.75" customHeight="1">
      <c r="A31" s="62"/>
      <c r="B31" s="66"/>
      <c r="C31" s="87" t="s">
        <v>15</v>
      </c>
      <c r="D31" s="67" t="s">
        <v>41</v>
      </c>
      <c r="E31" s="139">
        <v>2.042482842426215</v>
      </c>
      <c r="F31" s="139"/>
      <c r="G31" s="139">
        <v>1.2684215229445204</v>
      </c>
      <c r="H31" s="137"/>
      <c r="I31" s="139">
        <v>8.17369957068782</v>
      </c>
      <c r="J31" s="137"/>
      <c r="K31" s="139">
        <v>8.051622636820962</v>
      </c>
    </row>
    <row r="32" spans="1:11" s="4" customFormat="1" ht="15.75" customHeight="1">
      <c r="A32" s="62"/>
      <c r="B32" s="66"/>
      <c r="C32" s="67"/>
      <c r="D32" s="77"/>
      <c r="E32" s="75"/>
      <c r="F32" s="70"/>
      <c r="G32" s="75"/>
      <c r="H32" s="62"/>
      <c r="I32" s="89"/>
      <c r="J32" s="62"/>
      <c r="K32" s="89"/>
    </row>
    <row r="33" spans="1:11" s="4" customFormat="1" ht="15.75" customHeight="1">
      <c r="A33" s="62"/>
      <c r="B33" s="66"/>
      <c r="C33" s="62"/>
      <c r="D33" s="77"/>
      <c r="E33" s="64"/>
      <c r="F33" s="64"/>
      <c r="G33" s="64"/>
      <c r="H33" s="62"/>
      <c r="I33" s="62"/>
      <c r="J33" s="62"/>
      <c r="K33" s="62"/>
    </row>
    <row r="34" spans="1:11" s="4" customFormat="1" ht="15.75" customHeight="1">
      <c r="A34" s="62"/>
      <c r="B34" s="66"/>
      <c r="C34" s="62"/>
      <c r="D34" s="68"/>
      <c r="E34" s="64"/>
      <c r="F34" s="64"/>
      <c r="G34" s="64"/>
      <c r="H34" s="62"/>
      <c r="I34" s="62"/>
      <c r="J34" s="62"/>
      <c r="K34" s="62"/>
    </row>
    <row r="35" spans="1:11" s="4" customFormat="1" ht="15.75" customHeight="1">
      <c r="A35" s="62"/>
      <c r="B35" s="66"/>
      <c r="C35" s="62"/>
      <c r="D35" s="68"/>
      <c r="E35" s="64"/>
      <c r="F35" s="64"/>
      <c r="G35" s="64"/>
      <c r="H35" s="62"/>
      <c r="I35" s="62"/>
      <c r="J35" s="62"/>
      <c r="K35" s="62"/>
    </row>
    <row r="36" spans="1:11" s="4" customFormat="1" ht="15.75" customHeight="1">
      <c r="A36" s="62"/>
      <c r="B36" s="66"/>
      <c r="C36" s="62"/>
      <c r="D36" s="68"/>
      <c r="E36" s="64"/>
      <c r="F36" s="64"/>
      <c r="G36" s="64"/>
      <c r="H36" s="62"/>
      <c r="I36" s="62"/>
      <c r="J36" s="62"/>
      <c r="K36" s="62"/>
    </row>
    <row r="37" spans="1:11" s="4" customFormat="1" ht="15.75" customHeight="1">
      <c r="A37" s="62"/>
      <c r="B37" s="62"/>
      <c r="C37" s="62"/>
      <c r="D37" s="62"/>
      <c r="E37" s="64"/>
      <c r="F37" s="64"/>
      <c r="G37" s="64"/>
      <c r="H37" s="62"/>
      <c r="I37" s="62"/>
      <c r="J37" s="62"/>
      <c r="K37" s="62"/>
    </row>
    <row r="38" spans="1:11" s="4" customFormat="1" ht="15.75" customHeight="1">
      <c r="A38" s="62"/>
      <c r="B38" s="66"/>
      <c r="C38" s="62"/>
      <c r="D38" s="68"/>
      <c r="E38" s="70"/>
      <c r="F38" s="70"/>
      <c r="G38" s="70"/>
      <c r="H38" s="80"/>
      <c r="I38" s="80"/>
      <c r="J38" s="80"/>
      <c r="K38" s="80"/>
    </row>
    <row r="39" spans="1:11" s="4" customFormat="1" ht="15.75" customHeight="1">
      <c r="A39" s="62"/>
      <c r="B39" s="66"/>
      <c r="C39" s="62"/>
      <c r="D39" s="68"/>
      <c r="E39" s="70"/>
      <c r="F39" s="70"/>
      <c r="G39" s="70"/>
      <c r="H39" s="80"/>
      <c r="I39" s="80"/>
      <c r="J39" s="80"/>
      <c r="K39" s="80"/>
    </row>
    <row r="40" spans="1:11" s="4" customFormat="1" ht="15.75" customHeight="1">
      <c r="A40" s="62"/>
      <c r="B40" s="66"/>
      <c r="C40" s="66"/>
      <c r="D40" s="62"/>
      <c r="E40" s="70"/>
      <c r="F40" s="70"/>
      <c r="G40" s="70"/>
      <c r="H40" s="62"/>
      <c r="I40" s="80"/>
      <c r="J40" s="62"/>
      <c r="K40" s="62"/>
    </row>
    <row r="41" spans="1:11" s="4" customFormat="1" ht="15.75" customHeight="1">
      <c r="A41" s="62"/>
      <c r="B41" s="66"/>
      <c r="C41" s="62"/>
      <c r="D41" s="68"/>
      <c r="E41" s="70"/>
      <c r="F41" s="70"/>
      <c r="G41" s="70"/>
      <c r="H41" s="62"/>
      <c r="I41" s="80"/>
      <c r="J41" s="62"/>
      <c r="K41" s="62"/>
    </row>
    <row r="42" spans="1:11" s="4" customFormat="1" ht="15.75" customHeight="1">
      <c r="A42" s="62"/>
      <c r="B42" s="66"/>
      <c r="C42" s="62"/>
      <c r="D42" s="68"/>
      <c r="E42" s="70"/>
      <c r="F42" s="70"/>
      <c r="G42" s="70"/>
      <c r="H42" s="62"/>
      <c r="I42" s="80"/>
      <c r="J42" s="62"/>
      <c r="K42" s="62"/>
    </row>
    <row r="43" spans="1:11" s="4" customFormat="1" ht="15.75" customHeight="1">
      <c r="A43" s="62"/>
      <c r="B43" s="66"/>
      <c r="C43" s="62"/>
      <c r="D43" s="68"/>
      <c r="E43" s="70"/>
      <c r="F43" s="70"/>
      <c r="G43" s="70"/>
      <c r="H43" s="62"/>
      <c r="I43" s="80"/>
      <c r="J43" s="62"/>
      <c r="K43" s="62"/>
    </row>
    <row r="44" spans="1:11" s="4" customFormat="1" ht="15.75" customHeight="1">
      <c r="A44" s="62"/>
      <c r="B44" s="66"/>
      <c r="C44" s="66"/>
      <c r="D44" s="62"/>
      <c r="E44" s="70"/>
      <c r="F44" s="70"/>
      <c r="G44" s="70"/>
      <c r="H44" s="62"/>
      <c r="I44" s="80"/>
      <c r="J44" s="62"/>
      <c r="K44" s="62"/>
    </row>
    <row r="45" spans="1:11" s="4" customFormat="1" ht="15.75" customHeight="1">
      <c r="A45" s="62"/>
      <c r="B45" s="66"/>
      <c r="C45" s="62"/>
      <c r="D45" s="68"/>
      <c r="E45" s="70"/>
      <c r="F45" s="70"/>
      <c r="G45" s="70"/>
      <c r="H45" s="62"/>
      <c r="I45" s="80"/>
      <c r="J45" s="62"/>
      <c r="K45" s="62"/>
    </row>
    <row r="46" spans="1:11" s="4" customFormat="1" ht="15.75" customHeight="1">
      <c r="A46" s="62"/>
      <c r="B46" s="66"/>
      <c r="C46" s="66"/>
      <c r="D46" s="62"/>
      <c r="E46" s="64"/>
      <c r="F46" s="64"/>
      <c r="G46" s="64"/>
      <c r="H46" s="62"/>
      <c r="I46" s="62"/>
      <c r="J46" s="62"/>
      <c r="K46" s="62"/>
    </row>
    <row r="47" spans="1:12" s="4" customFormat="1" ht="15.75" customHeight="1">
      <c r="A47" s="27"/>
      <c r="B47" s="34"/>
      <c r="C47" s="34"/>
      <c r="D47" s="27"/>
      <c r="E47" s="37"/>
      <c r="F47" s="37"/>
      <c r="G47" s="37"/>
      <c r="H47" s="38"/>
      <c r="I47" s="38"/>
      <c r="J47" s="9"/>
      <c r="K47" s="9"/>
      <c r="L47" s="9"/>
    </row>
    <row r="48" spans="1:12" s="4" customFormat="1" ht="15.75" customHeight="1">
      <c r="A48" s="27"/>
      <c r="B48" s="27"/>
      <c r="C48" s="27"/>
      <c r="D48" s="27"/>
      <c r="E48" s="37"/>
      <c r="F48" s="37"/>
      <c r="G48" s="37"/>
      <c r="H48" s="38"/>
      <c r="I48" s="38"/>
      <c r="J48" s="9"/>
      <c r="K48" s="9"/>
      <c r="L48" s="9"/>
    </row>
    <row r="49" spans="1:12" s="4" customFormat="1" ht="15.75" customHeight="1">
      <c r="A49" s="27"/>
      <c r="B49" s="27"/>
      <c r="C49" s="27"/>
      <c r="D49" s="27"/>
      <c r="E49" s="37"/>
      <c r="F49" s="37"/>
      <c r="G49" s="37"/>
      <c r="H49" s="38"/>
      <c r="I49" s="38"/>
      <c r="J49" s="9"/>
      <c r="K49" s="9"/>
      <c r="L49" s="9"/>
    </row>
    <row r="50" spans="1:12" s="4" customFormat="1" ht="15.75" customHeight="1">
      <c r="A50" s="27"/>
      <c r="B50" s="27"/>
      <c r="C50" s="27"/>
      <c r="D50" s="27"/>
      <c r="E50" s="37"/>
      <c r="F50" s="37"/>
      <c r="G50" s="37"/>
      <c r="H50" s="38"/>
      <c r="I50" s="47"/>
      <c r="J50" s="9"/>
      <c r="K50" s="9"/>
      <c r="L50" s="9"/>
    </row>
    <row r="51" spans="1:9" s="4" customFormat="1" ht="15.75" customHeight="1">
      <c r="A51" s="27"/>
      <c r="B51" s="34"/>
      <c r="C51" s="34"/>
      <c r="D51" s="27"/>
      <c r="E51" s="36"/>
      <c r="F51" s="36"/>
      <c r="G51" s="36"/>
      <c r="H51" s="27"/>
      <c r="I51" s="27"/>
    </row>
    <row r="52" spans="1:9" s="4" customFormat="1" ht="15.75" customHeight="1">
      <c r="A52" s="27"/>
      <c r="B52" s="27"/>
      <c r="E52" s="36"/>
      <c r="F52" s="36"/>
      <c r="G52" s="36"/>
      <c r="H52" s="27"/>
      <c r="I52" s="27"/>
    </row>
    <row r="53" spans="1:9" s="4" customFormat="1" ht="15.75" customHeight="1">
      <c r="A53" s="27"/>
      <c r="B53" s="34"/>
      <c r="E53" s="36"/>
      <c r="F53" s="36"/>
      <c r="G53" s="36"/>
      <c r="H53" s="27"/>
      <c r="I53" s="27"/>
    </row>
    <row r="54" spans="1:9" s="4" customFormat="1" ht="15.75" customHeight="1">
      <c r="A54" s="27"/>
      <c r="B54" s="34"/>
      <c r="C54" s="7"/>
      <c r="E54" s="36"/>
      <c r="F54" s="36"/>
      <c r="G54" s="36"/>
      <c r="H54" s="27"/>
      <c r="I54" s="27"/>
    </row>
    <row r="55" spans="1:9" s="4" customFormat="1" ht="15.75" customHeight="1">
      <c r="A55" s="27"/>
      <c r="B55" s="34"/>
      <c r="C55" s="7"/>
      <c r="E55" s="37"/>
      <c r="F55" s="37"/>
      <c r="G55" s="37"/>
      <c r="H55" s="27"/>
      <c r="I55" s="27"/>
    </row>
    <row r="56" spans="1:11" s="4" customFormat="1" ht="15.75" customHeight="1">
      <c r="A56" s="27"/>
      <c r="B56" s="34"/>
      <c r="C56" s="7"/>
      <c r="E56" s="37"/>
      <c r="F56" s="37"/>
      <c r="G56" s="37"/>
      <c r="H56" s="38"/>
      <c r="I56" s="38"/>
      <c r="J56" s="9"/>
      <c r="K56" s="9"/>
    </row>
    <row r="57" spans="1:11" s="4" customFormat="1" ht="15.75" customHeight="1">
      <c r="A57" s="27"/>
      <c r="B57" s="34"/>
      <c r="C57" s="7"/>
      <c r="E57" s="37"/>
      <c r="F57" s="37"/>
      <c r="G57" s="37"/>
      <c r="H57" s="38"/>
      <c r="I57" s="38"/>
      <c r="J57" s="9"/>
      <c r="K57" s="9"/>
    </row>
    <row r="58" spans="1:9" s="4" customFormat="1" ht="15.75" customHeight="1">
      <c r="A58" s="27"/>
      <c r="B58" s="34"/>
      <c r="C58" s="7"/>
      <c r="E58" s="37"/>
      <c r="F58" s="37"/>
      <c r="G58" s="37"/>
      <c r="H58" s="27"/>
      <c r="I58" s="38"/>
    </row>
    <row r="59" spans="1:9" s="4" customFormat="1" ht="15.75" customHeight="1">
      <c r="A59" s="12"/>
      <c r="B59" s="7"/>
      <c r="C59" s="7"/>
      <c r="E59" s="37"/>
      <c r="F59" s="37"/>
      <c r="G59" s="37"/>
      <c r="H59" s="27"/>
      <c r="I59" s="38"/>
    </row>
    <row r="60" spans="2:9" s="4" customFormat="1" ht="15.75" customHeight="1">
      <c r="B60" s="7"/>
      <c r="C60" s="7"/>
      <c r="E60" s="48"/>
      <c r="F60" s="48"/>
      <c r="G60" s="48"/>
      <c r="H60" s="27"/>
      <c r="I60" s="38"/>
    </row>
    <row r="61" spans="2:9" s="4" customFormat="1" ht="15.75" customHeight="1">
      <c r="B61" s="7"/>
      <c r="C61" s="7"/>
      <c r="E61" s="37"/>
      <c r="F61" s="37"/>
      <c r="G61" s="37"/>
      <c r="H61" s="27"/>
      <c r="I61" s="38"/>
    </row>
    <row r="62" spans="5:9" s="4" customFormat="1" ht="15.75" customHeight="1">
      <c r="E62" s="36"/>
      <c r="F62" s="36"/>
      <c r="G62" s="36"/>
      <c r="H62" s="27"/>
      <c r="I62" s="27"/>
    </row>
    <row r="63" spans="1:9" s="4" customFormat="1" ht="15.75" customHeight="1">
      <c r="A63" s="12"/>
      <c r="E63" s="36"/>
      <c r="F63" s="36"/>
      <c r="G63" s="36"/>
      <c r="H63" s="27"/>
      <c r="I63" s="27"/>
    </row>
    <row r="64" spans="1:9" s="4" customFormat="1" ht="15.75" customHeight="1">
      <c r="A64" s="12"/>
      <c r="E64" s="36"/>
      <c r="F64" s="36"/>
      <c r="G64" s="36"/>
      <c r="H64" s="27"/>
      <c r="I64" s="27"/>
    </row>
    <row r="65" spans="5:12" s="4" customFormat="1" ht="15.75" customHeight="1">
      <c r="E65" s="37"/>
      <c r="F65" s="37"/>
      <c r="G65" s="37"/>
      <c r="H65" s="38"/>
      <c r="I65" s="38"/>
      <c r="J65" s="9"/>
      <c r="K65" s="9"/>
      <c r="L65" s="9"/>
    </row>
    <row r="66" spans="1:12" s="4" customFormat="1" ht="15.75" customHeight="1">
      <c r="A66" s="9"/>
      <c r="B66" s="9"/>
      <c r="C66" s="9"/>
      <c r="D66" s="9"/>
      <c r="E66" s="39"/>
      <c r="F66" s="39"/>
      <c r="G66" s="39"/>
      <c r="H66" s="38"/>
      <c r="I66" s="38"/>
      <c r="J66" s="9"/>
      <c r="K66" s="9"/>
      <c r="L66" s="9"/>
    </row>
    <row r="67" spans="1:12" s="4" customFormat="1" ht="15.75" customHeight="1">
      <c r="A67" s="9"/>
      <c r="B67" s="9"/>
      <c r="C67" s="9"/>
      <c r="D67" s="9"/>
      <c r="E67" s="37"/>
      <c r="F67" s="37"/>
      <c r="G67" s="37"/>
      <c r="H67" s="38"/>
      <c r="I67" s="38"/>
      <c r="J67" s="9"/>
      <c r="K67" s="9"/>
      <c r="L67" s="9"/>
    </row>
    <row r="68" spans="1:12" s="4" customFormat="1" ht="15.75" customHeight="1">
      <c r="A68" s="9"/>
      <c r="B68" s="9"/>
      <c r="C68" s="9"/>
      <c r="D68" s="9"/>
      <c r="E68" s="39"/>
      <c r="F68" s="39"/>
      <c r="G68" s="39"/>
      <c r="H68" s="38"/>
      <c r="I68" s="38"/>
      <c r="J68" s="9"/>
      <c r="K68" s="9"/>
      <c r="L68" s="9"/>
    </row>
    <row r="69" spans="1:12" s="4" customFormat="1" ht="15.75" customHeight="1">
      <c r="A69" s="9"/>
      <c r="B69" s="9"/>
      <c r="C69" s="9"/>
      <c r="D69" s="9"/>
      <c r="E69" s="40"/>
      <c r="F69" s="40"/>
      <c r="G69" s="40"/>
      <c r="H69" s="41"/>
      <c r="I69" s="40"/>
      <c r="J69" s="9"/>
      <c r="K69" s="9"/>
      <c r="L69" s="9"/>
    </row>
    <row r="70" spans="1:9" s="4" customFormat="1" ht="15.75" customHeight="1">
      <c r="A70" s="9"/>
      <c r="B70" s="9"/>
      <c r="C70" s="9"/>
      <c r="D70" s="9"/>
      <c r="E70" s="40"/>
      <c r="F70" s="40"/>
      <c r="G70" s="40"/>
      <c r="H70" s="41"/>
      <c r="I70" s="40"/>
    </row>
    <row r="71" spans="1:9" s="4" customFormat="1" ht="15.75" customHeight="1">
      <c r="A71" s="9"/>
      <c r="B71" s="9"/>
      <c r="C71" s="9"/>
      <c r="D71" s="9"/>
      <c r="E71" s="38"/>
      <c r="F71" s="38"/>
      <c r="G71" s="38"/>
      <c r="H71" s="38"/>
      <c r="I71" s="38"/>
    </row>
    <row r="72" spans="1:9" s="4" customFormat="1" ht="15.75" customHeight="1">
      <c r="A72" s="16"/>
      <c r="B72" s="9"/>
      <c r="C72" s="9"/>
      <c r="E72" s="41"/>
      <c r="F72" s="41"/>
      <c r="G72" s="41"/>
      <c r="H72" s="41"/>
      <c r="I72" s="41"/>
    </row>
    <row r="73" spans="1:9" s="4" customFormat="1" ht="15.75" customHeight="1">
      <c r="A73" s="9"/>
      <c r="B73" s="9"/>
      <c r="C73" s="9"/>
      <c r="E73" s="42"/>
      <c r="F73" s="42"/>
      <c r="G73" s="42"/>
      <c r="H73" s="38"/>
      <c r="I73" s="42"/>
    </row>
    <row r="74" spans="1:9" s="4" customFormat="1" ht="15.75" customHeight="1">
      <c r="A74" s="9"/>
      <c r="B74" s="9"/>
      <c r="C74" s="9"/>
      <c r="E74" s="38"/>
      <c r="F74" s="38"/>
      <c r="G74" s="38"/>
      <c r="H74" s="38"/>
      <c r="I74" s="38"/>
    </row>
    <row r="75" spans="5:9" s="4" customFormat="1" ht="15.75" customHeight="1">
      <c r="E75" s="27"/>
      <c r="F75" s="27"/>
      <c r="G75" s="27"/>
      <c r="H75" s="27"/>
      <c r="I75" s="27"/>
    </row>
    <row r="76" spans="5:9" s="4" customFormat="1" ht="15.75" customHeight="1">
      <c r="E76" s="27"/>
      <c r="F76" s="27"/>
      <c r="G76" s="27"/>
      <c r="H76" s="27"/>
      <c r="I76" s="27"/>
    </row>
    <row r="77" spans="5:9" s="4" customFormat="1" ht="15.75" customHeight="1">
      <c r="E77" s="27"/>
      <c r="F77" s="27"/>
      <c r="G77" s="27"/>
      <c r="H77" s="27"/>
      <c r="I77" s="27"/>
    </row>
    <row r="78" spans="5:9" s="4" customFormat="1" ht="15.75" customHeight="1">
      <c r="E78" s="27"/>
      <c r="F78" s="27"/>
      <c r="G78" s="27"/>
      <c r="H78" s="27"/>
      <c r="I78" s="27"/>
    </row>
    <row r="79" spans="5:9" s="4" customFormat="1" ht="15.75" customHeight="1">
      <c r="E79" s="27"/>
      <c r="F79" s="27"/>
      <c r="G79" s="27"/>
      <c r="H79" s="27"/>
      <c r="I79" s="27"/>
    </row>
    <row r="80" spans="1:9" ht="15.75">
      <c r="A80" s="4"/>
      <c r="B80" s="4"/>
      <c r="C80" s="4"/>
      <c r="D80" s="4"/>
      <c r="E80" s="27"/>
      <c r="F80" s="27"/>
      <c r="G80" s="27"/>
      <c r="H80" s="27"/>
      <c r="I80" s="27"/>
    </row>
    <row r="81" spans="1:9" ht="15.75">
      <c r="A81" s="4"/>
      <c r="B81" s="4"/>
      <c r="C81" s="4"/>
      <c r="D81" s="4"/>
      <c r="E81" s="27"/>
      <c r="F81" s="27"/>
      <c r="G81" s="27"/>
      <c r="H81" s="27"/>
      <c r="I81" s="27"/>
    </row>
    <row r="82" spans="1:9" ht="15.75">
      <c r="A82" s="4"/>
      <c r="B82" s="4"/>
      <c r="C82" s="4"/>
      <c r="D82" s="4"/>
      <c r="E82" s="27"/>
      <c r="F82" s="27"/>
      <c r="G82" s="27"/>
      <c r="H82" s="27"/>
      <c r="I82" s="27"/>
    </row>
    <row r="83" spans="1:9" ht="15.75">
      <c r="A83" s="4"/>
      <c r="B83" s="4"/>
      <c r="C83" s="4"/>
      <c r="D83" s="4"/>
      <c r="E83" s="27"/>
      <c r="F83" s="27"/>
      <c r="G83" s="27"/>
      <c r="H83" s="27"/>
      <c r="I83" s="27"/>
    </row>
    <row r="84" spans="1:9" ht="15.75">
      <c r="A84" s="4"/>
      <c r="B84" s="4"/>
      <c r="C84" s="4"/>
      <c r="D84" s="4"/>
      <c r="E84" s="27"/>
      <c r="F84" s="27"/>
      <c r="G84" s="27"/>
      <c r="H84" s="27"/>
      <c r="I84" s="27"/>
    </row>
    <row r="85" spans="1:9" ht="15.75">
      <c r="A85" s="4"/>
      <c r="B85" s="4"/>
      <c r="C85" s="4"/>
      <c r="D85" s="4"/>
      <c r="E85" s="27"/>
      <c r="F85" s="27"/>
      <c r="G85" s="27"/>
      <c r="H85" s="27"/>
      <c r="I85" s="27"/>
    </row>
    <row r="86" spans="1:9" ht="15.75">
      <c r="A86" s="4"/>
      <c r="B86" s="4"/>
      <c r="C86" s="4"/>
      <c r="D86" s="4"/>
      <c r="E86" s="27"/>
      <c r="F86" s="27"/>
      <c r="G86" s="27"/>
      <c r="H86" s="27"/>
      <c r="I86" s="27"/>
    </row>
    <row r="87" spans="1:9" ht="15.75">
      <c r="A87" s="4"/>
      <c r="B87" s="4"/>
      <c r="C87" s="4"/>
      <c r="D87" s="4"/>
      <c r="E87" s="27"/>
      <c r="F87" s="27"/>
      <c r="G87" s="27"/>
      <c r="H87" s="27"/>
      <c r="I87" s="27"/>
    </row>
    <row r="88" spans="1:9" ht="15.75">
      <c r="A88" s="4"/>
      <c r="B88" s="4"/>
      <c r="C88" s="4"/>
      <c r="D88" s="4"/>
      <c r="E88" s="27"/>
      <c r="F88" s="27"/>
      <c r="G88" s="27"/>
      <c r="H88" s="27"/>
      <c r="I88" s="27"/>
    </row>
    <row r="89" spans="1:9" ht="15.75">
      <c r="A89" s="4"/>
      <c r="B89" s="4"/>
      <c r="C89" s="4"/>
      <c r="D89" s="4"/>
      <c r="E89" s="27"/>
      <c r="F89" s="27"/>
      <c r="G89" s="27"/>
      <c r="H89" s="27"/>
      <c r="I89" s="27"/>
    </row>
    <row r="90" spans="1:9" ht="15.75">
      <c r="A90" s="4"/>
      <c r="B90" s="4"/>
      <c r="C90" s="4"/>
      <c r="D90" s="4"/>
      <c r="E90" s="27"/>
      <c r="F90" s="27"/>
      <c r="G90" s="27"/>
      <c r="H90" s="27"/>
      <c r="I90" s="27"/>
    </row>
    <row r="91" spans="1:9" ht="15.75">
      <c r="A91" s="4"/>
      <c r="B91" s="4"/>
      <c r="C91" s="4"/>
      <c r="D91" s="4"/>
      <c r="E91" s="27"/>
      <c r="F91" s="27"/>
      <c r="G91" s="27"/>
      <c r="H91" s="27"/>
      <c r="I91" s="27"/>
    </row>
    <row r="92" spans="1:9" ht="15.75">
      <c r="A92" s="4"/>
      <c r="B92" s="4"/>
      <c r="C92" s="4"/>
      <c r="D92" s="4"/>
      <c r="E92" s="27"/>
      <c r="F92" s="27"/>
      <c r="G92" s="27"/>
      <c r="H92" s="27"/>
      <c r="I92" s="27"/>
    </row>
    <row r="93" spans="1:9" ht="15.75">
      <c r="A93" s="4"/>
      <c r="B93" s="4"/>
      <c r="C93" s="4"/>
      <c r="D93" s="4"/>
      <c r="E93" s="27"/>
      <c r="F93" s="27"/>
      <c r="G93" s="27"/>
      <c r="H93" s="27"/>
      <c r="I93" s="27"/>
    </row>
    <row r="94" spans="1:9" ht="15.75">
      <c r="A94" s="4"/>
      <c r="B94" s="4"/>
      <c r="C94" s="4"/>
      <c r="D94" s="4"/>
      <c r="E94" s="27"/>
      <c r="F94" s="27"/>
      <c r="G94" s="27"/>
      <c r="H94" s="27"/>
      <c r="I94" s="27"/>
    </row>
    <row r="95" spans="1:9" ht="15.75">
      <c r="A95" s="4"/>
      <c r="B95" s="4"/>
      <c r="C95" s="4"/>
      <c r="D95" s="4"/>
      <c r="E95" s="27"/>
      <c r="F95" s="27"/>
      <c r="G95" s="27"/>
      <c r="H95" s="27"/>
      <c r="I95" s="27"/>
    </row>
    <row r="96" spans="1:9" ht="15.75">
      <c r="A96" s="4"/>
      <c r="B96" s="4"/>
      <c r="C96" s="4"/>
      <c r="D96" s="4"/>
      <c r="E96" s="27"/>
      <c r="F96" s="27"/>
      <c r="G96" s="27"/>
      <c r="H96" s="27"/>
      <c r="I96" s="27"/>
    </row>
    <row r="97" spans="1:9" ht="15.75">
      <c r="A97" s="4"/>
      <c r="B97" s="4"/>
      <c r="C97" s="4"/>
      <c r="D97" s="4"/>
      <c r="E97" s="27"/>
      <c r="F97" s="27"/>
      <c r="G97" s="27"/>
      <c r="H97" s="27"/>
      <c r="I97" s="27"/>
    </row>
    <row r="98" spans="1:9" ht="15.75">
      <c r="A98" s="4"/>
      <c r="B98" s="4"/>
      <c r="C98" s="4"/>
      <c r="D98" s="4"/>
      <c r="E98" s="27"/>
      <c r="F98" s="27"/>
      <c r="G98" s="27"/>
      <c r="H98" s="27"/>
      <c r="I98" s="27"/>
    </row>
    <row r="99" spans="1:9" ht="15.75">
      <c r="A99" s="4"/>
      <c r="B99" s="4"/>
      <c r="C99" s="4"/>
      <c r="D99" s="4"/>
      <c r="E99" s="27"/>
      <c r="F99" s="27"/>
      <c r="G99" s="27"/>
      <c r="H99" s="27"/>
      <c r="I99" s="27"/>
    </row>
    <row r="100" spans="1:9" ht="15.75">
      <c r="A100" s="4"/>
      <c r="B100" s="4"/>
      <c r="C100" s="4"/>
      <c r="D100" s="4"/>
      <c r="E100" s="27"/>
      <c r="F100" s="27"/>
      <c r="G100" s="27"/>
      <c r="H100" s="27"/>
      <c r="I100" s="27"/>
    </row>
    <row r="101" spans="1:9" ht="15.75">
      <c r="A101" s="4"/>
      <c r="B101" s="4"/>
      <c r="C101" s="4"/>
      <c r="D101" s="4"/>
      <c r="E101" s="27"/>
      <c r="F101" s="27"/>
      <c r="G101" s="27"/>
      <c r="H101" s="27"/>
      <c r="I101" s="27"/>
    </row>
    <row r="102" spans="1:9" ht="15.75">
      <c r="A102" s="4"/>
      <c r="B102" s="4"/>
      <c r="C102" s="4"/>
      <c r="D102" s="4"/>
      <c r="E102" s="27"/>
      <c r="F102" s="27"/>
      <c r="G102" s="27"/>
      <c r="H102" s="27"/>
      <c r="I102" s="27"/>
    </row>
    <row r="103" spans="1:9" ht="15.75">
      <c r="A103" s="4"/>
      <c r="B103" s="4"/>
      <c r="C103" s="4"/>
      <c r="D103" s="4"/>
      <c r="E103" s="4"/>
      <c r="F103" s="4"/>
      <c r="G103" s="4"/>
      <c r="H103" s="4"/>
      <c r="I103" s="4"/>
    </row>
    <row r="104" spans="1:9" ht="15.75">
      <c r="A104" s="4"/>
      <c r="B104" s="4"/>
      <c r="C104" s="4"/>
      <c r="D104" s="4"/>
      <c r="E104" s="4"/>
      <c r="F104" s="4"/>
      <c r="G104" s="4"/>
      <c r="H104" s="4"/>
      <c r="I104" s="4"/>
    </row>
    <row r="105" spans="1:9" ht="15.75">
      <c r="A105" s="4"/>
      <c r="B105" s="4"/>
      <c r="C105" s="4"/>
      <c r="D105" s="4"/>
      <c r="E105" s="4"/>
      <c r="F105" s="4"/>
      <c r="G105" s="4"/>
      <c r="H105" s="4"/>
      <c r="I105" s="4"/>
    </row>
    <row r="106" spans="1:9" ht="15.75">
      <c r="A106" s="4"/>
      <c r="B106" s="4"/>
      <c r="C106" s="4"/>
      <c r="D106" s="4"/>
      <c r="E106" s="4"/>
      <c r="F106" s="4"/>
      <c r="G106" s="4"/>
      <c r="H106" s="4"/>
      <c r="I106" s="4"/>
    </row>
    <row r="107" spans="1:9" ht="15.75">
      <c r="A107" s="4"/>
      <c r="B107" s="4"/>
      <c r="C107" s="4"/>
      <c r="D107" s="4"/>
      <c r="E107" s="4"/>
      <c r="F107" s="4"/>
      <c r="G107" s="4"/>
      <c r="H107" s="4"/>
      <c r="I107" s="4"/>
    </row>
    <row r="108" spans="1:9" ht="15.75">
      <c r="A108" s="4"/>
      <c r="B108" s="4"/>
      <c r="C108" s="4"/>
      <c r="D108" s="4"/>
      <c r="E108" s="4"/>
      <c r="F108" s="4"/>
      <c r="G108" s="4"/>
      <c r="H108" s="4"/>
      <c r="I108" s="4"/>
    </row>
    <row r="109" spans="1:9" ht="15.75">
      <c r="A109" s="4"/>
      <c r="B109" s="4"/>
      <c r="C109" s="4"/>
      <c r="D109" s="4"/>
      <c r="E109" s="4"/>
      <c r="F109" s="4"/>
      <c r="G109" s="4"/>
      <c r="H109" s="4"/>
      <c r="I109" s="4"/>
    </row>
    <row r="110" spans="1:9" ht="15.75">
      <c r="A110" s="4"/>
      <c r="B110" s="4"/>
      <c r="C110" s="4"/>
      <c r="D110" s="4"/>
      <c r="E110" s="4"/>
      <c r="F110" s="4"/>
      <c r="G110" s="4"/>
      <c r="H110" s="4"/>
      <c r="I110" s="4"/>
    </row>
    <row r="111" spans="1:9" ht="15.75">
      <c r="A111" s="4"/>
      <c r="B111" s="4"/>
      <c r="C111" s="4"/>
      <c r="D111" s="4"/>
      <c r="E111" s="4"/>
      <c r="F111" s="4"/>
      <c r="G111" s="4"/>
      <c r="H111" s="4"/>
      <c r="I111" s="4"/>
    </row>
    <row r="112" spans="1:9" ht="15.75">
      <c r="A112" s="4"/>
      <c r="B112" s="4"/>
      <c r="C112" s="4"/>
      <c r="D112" s="4"/>
      <c r="E112" s="4"/>
      <c r="F112" s="4"/>
      <c r="G112" s="4"/>
      <c r="H112" s="4"/>
      <c r="I112" s="4"/>
    </row>
    <row r="113" spans="1:9" ht="15.75">
      <c r="A113" s="4"/>
      <c r="B113" s="4"/>
      <c r="C113" s="4"/>
      <c r="D113" s="4"/>
      <c r="E113" s="4"/>
      <c r="F113" s="4"/>
      <c r="G113" s="4"/>
      <c r="H113" s="4"/>
      <c r="I113" s="4"/>
    </row>
    <row r="114" spans="1:9" ht="15.75">
      <c r="A114" s="4"/>
      <c r="B114" s="4"/>
      <c r="C114" s="4"/>
      <c r="D114" s="4"/>
      <c r="E114" s="4"/>
      <c r="F114" s="4"/>
      <c r="G114" s="4"/>
      <c r="H114" s="4"/>
      <c r="I114" s="4"/>
    </row>
    <row r="115" spans="1:9" ht="15.75">
      <c r="A115" s="4"/>
      <c r="B115" s="4"/>
      <c r="C115" s="4"/>
      <c r="D115" s="4"/>
      <c r="E115" s="4"/>
      <c r="F115" s="4"/>
      <c r="G115" s="4"/>
      <c r="H115" s="4"/>
      <c r="I115" s="4"/>
    </row>
    <row r="116" spans="1:9" ht="15.75">
      <c r="A116" s="4"/>
      <c r="B116" s="4"/>
      <c r="C116" s="4"/>
      <c r="D116" s="4"/>
      <c r="E116" s="4"/>
      <c r="F116" s="4"/>
      <c r="G116" s="4"/>
      <c r="H116" s="4"/>
      <c r="I116" s="4"/>
    </row>
    <row r="117" spans="1:9" ht="15.75">
      <c r="A117" s="4"/>
      <c r="B117" s="4"/>
      <c r="C117" s="4"/>
      <c r="D117" s="4"/>
      <c r="E117" s="4"/>
      <c r="F117" s="4"/>
      <c r="G117" s="4"/>
      <c r="H117" s="4"/>
      <c r="I117" s="4"/>
    </row>
    <row r="118" spans="1:9" ht="15.75">
      <c r="A118" s="4"/>
      <c r="B118" s="4"/>
      <c r="C118" s="4"/>
      <c r="D118" s="4"/>
      <c r="E118" s="4"/>
      <c r="F118" s="4"/>
      <c r="G118" s="4"/>
      <c r="H118" s="4"/>
      <c r="I118" s="4"/>
    </row>
    <row r="119" spans="1:9" ht="15.75">
      <c r="A119" s="4"/>
      <c r="B119" s="4"/>
      <c r="C119" s="4"/>
      <c r="D119" s="4"/>
      <c r="E119" s="4"/>
      <c r="F119" s="4"/>
      <c r="G119" s="4"/>
      <c r="H119" s="4"/>
      <c r="I119" s="4"/>
    </row>
    <row r="120" spans="1:9" ht="15.75">
      <c r="A120" s="4"/>
      <c r="B120" s="4"/>
      <c r="C120" s="4"/>
      <c r="D120" s="4"/>
      <c r="E120" s="4"/>
      <c r="F120" s="4"/>
      <c r="G120" s="4"/>
      <c r="H120" s="4"/>
      <c r="I120" s="4"/>
    </row>
    <row r="121" spans="1:9" ht="15.75">
      <c r="A121" s="4"/>
      <c r="B121" s="4"/>
      <c r="C121" s="4"/>
      <c r="D121" s="4"/>
      <c r="E121" s="4"/>
      <c r="F121" s="4"/>
      <c r="G121" s="4"/>
      <c r="H121" s="4"/>
      <c r="I121" s="4"/>
    </row>
    <row r="122" spans="1:9" ht="15.75">
      <c r="A122" s="4"/>
      <c r="B122" s="4"/>
      <c r="C122" s="4"/>
      <c r="D122" s="4"/>
      <c r="E122" s="4"/>
      <c r="F122" s="4"/>
      <c r="G122" s="4"/>
      <c r="H122" s="4"/>
      <c r="I122" s="4"/>
    </row>
    <row r="123" spans="1:9" ht="15.75">
      <c r="A123" s="4"/>
      <c r="B123" s="4"/>
      <c r="C123" s="4"/>
      <c r="D123" s="4"/>
      <c r="E123" s="4"/>
      <c r="F123" s="4"/>
      <c r="G123" s="4"/>
      <c r="H123" s="4"/>
      <c r="I123" s="4"/>
    </row>
    <row r="124" spans="1:9" ht="15.75">
      <c r="A124" s="4"/>
      <c r="B124" s="4"/>
      <c r="C124" s="4"/>
      <c r="D124" s="4"/>
      <c r="E124" s="4"/>
      <c r="F124" s="4"/>
      <c r="G124" s="4"/>
      <c r="H124" s="4"/>
      <c r="I124" s="4"/>
    </row>
    <row r="125" spans="1:9" ht="15.75">
      <c r="A125" s="4"/>
      <c r="B125" s="4"/>
      <c r="C125" s="4"/>
      <c r="D125" s="4"/>
      <c r="E125" s="4"/>
      <c r="F125" s="4"/>
      <c r="G125" s="4"/>
      <c r="H125" s="4"/>
      <c r="I125" s="4"/>
    </row>
    <row r="126" spans="1:9" ht="15.75">
      <c r="A126" s="4"/>
      <c r="B126" s="4"/>
      <c r="C126" s="4"/>
      <c r="D126" s="4"/>
      <c r="E126" s="4"/>
      <c r="F126" s="4"/>
      <c r="G126" s="4"/>
      <c r="H126" s="4"/>
      <c r="I126" s="4"/>
    </row>
    <row r="127" spans="1:9" ht="15.75">
      <c r="A127" s="4"/>
      <c r="B127" s="4"/>
      <c r="C127" s="4"/>
      <c r="D127" s="4"/>
      <c r="E127" s="4"/>
      <c r="F127" s="4"/>
      <c r="G127" s="4"/>
      <c r="H127" s="4"/>
      <c r="I127" s="4"/>
    </row>
    <row r="128" spans="1:9" ht="15.75">
      <c r="A128" s="4"/>
      <c r="B128" s="4"/>
      <c r="C128" s="4"/>
      <c r="D128" s="4"/>
      <c r="E128" s="4"/>
      <c r="F128" s="4"/>
      <c r="G128" s="4"/>
      <c r="H128" s="4"/>
      <c r="I128" s="4"/>
    </row>
    <row r="129" spans="1:9" ht="15.75">
      <c r="A129" s="4"/>
      <c r="B129" s="4"/>
      <c r="C129" s="4"/>
      <c r="D129" s="4"/>
      <c r="E129" s="4"/>
      <c r="F129" s="4"/>
      <c r="G129" s="4"/>
      <c r="H129" s="4"/>
      <c r="I129" s="4"/>
    </row>
    <row r="130" spans="1:9" ht="15.75">
      <c r="A130" s="4"/>
      <c r="B130" s="4"/>
      <c r="C130" s="4"/>
      <c r="D130" s="4"/>
      <c r="E130" s="4"/>
      <c r="F130" s="4"/>
      <c r="G130" s="4"/>
      <c r="H130" s="4"/>
      <c r="I130" s="4"/>
    </row>
    <row r="131" spans="1:9" ht="15.75">
      <c r="A131" s="4"/>
      <c r="B131" s="4"/>
      <c r="C131" s="4"/>
      <c r="D131" s="4"/>
      <c r="E131" s="4"/>
      <c r="F131" s="4"/>
      <c r="G131" s="4"/>
      <c r="H131" s="4"/>
      <c r="I131" s="4"/>
    </row>
    <row r="132" spans="1:9" ht="15.75">
      <c r="A132" s="4"/>
      <c r="B132" s="4"/>
      <c r="C132" s="4"/>
      <c r="D132" s="4"/>
      <c r="E132" s="4"/>
      <c r="F132" s="4"/>
      <c r="G132" s="4"/>
      <c r="H132" s="4"/>
      <c r="I132" s="4"/>
    </row>
    <row r="133" spans="1:9" ht="15.75">
      <c r="A133" s="4"/>
      <c r="B133" s="4"/>
      <c r="C133" s="4"/>
      <c r="D133" s="4"/>
      <c r="E133" s="4"/>
      <c r="F133" s="4"/>
      <c r="G133" s="4"/>
      <c r="H133" s="4"/>
      <c r="I133" s="4"/>
    </row>
    <row r="134" spans="1:9" ht="15.75">
      <c r="A134" s="4"/>
      <c r="B134" s="4"/>
      <c r="C134" s="4"/>
      <c r="D134" s="4"/>
      <c r="E134" s="4"/>
      <c r="F134" s="4"/>
      <c r="G134" s="4"/>
      <c r="H134" s="4"/>
      <c r="I134" s="4"/>
    </row>
    <row r="135" spans="1:9" ht="15.75">
      <c r="A135" s="4"/>
      <c r="B135" s="4"/>
      <c r="C135" s="4"/>
      <c r="D135" s="4"/>
      <c r="E135" s="4"/>
      <c r="F135" s="4"/>
      <c r="G135" s="4"/>
      <c r="H135" s="4"/>
      <c r="I135" s="4"/>
    </row>
    <row r="136" spans="1:9" ht="15.75">
      <c r="A136" s="4"/>
      <c r="B136" s="4"/>
      <c r="C136" s="4"/>
      <c r="D136" s="4"/>
      <c r="E136" s="4"/>
      <c r="F136" s="4"/>
      <c r="G136" s="4"/>
      <c r="H136" s="4"/>
      <c r="I136" s="4"/>
    </row>
    <row r="137" spans="1:9" ht="15.75">
      <c r="A137" s="4"/>
      <c r="B137" s="4"/>
      <c r="C137" s="4"/>
      <c r="D137" s="4"/>
      <c r="E137" s="4"/>
      <c r="F137" s="4"/>
      <c r="G137" s="4"/>
      <c r="H137" s="4"/>
      <c r="I137" s="4"/>
    </row>
    <row r="138" spans="1:9" ht="15.75">
      <c r="A138" s="4"/>
      <c r="B138" s="4"/>
      <c r="C138" s="4"/>
      <c r="D138" s="4"/>
      <c r="E138" s="4"/>
      <c r="F138" s="4"/>
      <c r="G138" s="4"/>
      <c r="H138" s="4"/>
      <c r="I138" s="4"/>
    </row>
    <row r="139" spans="1:9" ht="15.75">
      <c r="A139" s="4"/>
      <c r="B139" s="4"/>
      <c r="C139" s="4"/>
      <c r="D139" s="4"/>
      <c r="E139" s="4"/>
      <c r="F139" s="4"/>
      <c r="G139" s="4"/>
      <c r="H139" s="4"/>
      <c r="I139" s="4"/>
    </row>
    <row r="140" spans="1:9" ht="15.75">
      <c r="A140" s="4"/>
      <c r="B140" s="4"/>
      <c r="C140" s="4"/>
      <c r="D140" s="4"/>
      <c r="E140" s="4"/>
      <c r="F140" s="4"/>
      <c r="G140" s="4"/>
      <c r="H140" s="4"/>
      <c r="I140" s="4"/>
    </row>
    <row r="141" spans="1:9" ht="15.75">
      <c r="A141" s="4"/>
      <c r="B141" s="4"/>
      <c r="C141" s="4"/>
      <c r="D141" s="4"/>
      <c r="E141" s="4"/>
      <c r="F141" s="4"/>
      <c r="G141" s="4"/>
      <c r="H141" s="4"/>
      <c r="I141" s="4"/>
    </row>
    <row r="142" spans="1:9" ht="15.75">
      <c r="A142" s="4"/>
      <c r="B142" s="4"/>
      <c r="C142" s="4"/>
      <c r="D142" s="4"/>
      <c r="E142" s="4"/>
      <c r="F142" s="4"/>
      <c r="G142" s="4"/>
      <c r="H142" s="4"/>
      <c r="I142" s="4"/>
    </row>
    <row r="143" spans="1:9" ht="15.75">
      <c r="A143" s="4"/>
      <c r="B143" s="4"/>
      <c r="C143" s="4"/>
      <c r="D143" s="4"/>
      <c r="E143" s="4"/>
      <c r="F143" s="4"/>
      <c r="G143" s="4"/>
      <c r="H143" s="4"/>
      <c r="I143" s="4"/>
    </row>
    <row r="144" spans="1:9" ht="15.75">
      <c r="A144" s="4"/>
      <c r="B144" s="4"/>
      <c r="C144" s="4"/>
      <c r="D144" s="4"/>
      <c r="E144" s="4"/>
      <c r="F144" s="4"/>
      <c r="G144" s="4"/>
      <c r="H144" s="4"/>
      <c r="I144" s="4"/>
    </row>
    <row r="145" spans="1:9" ht="15.75">
      <c r="A145" s="4"/>
      <c r="B145" s="4"/>
      <c r="C145" s="4"/>
      <c r="D145" s="4"/>
      <c r="E145" s="4"/>
      <c r="F145" s="4"/>
      <c r="G145" s="4"/>
      <c r="H145" s="4"/>
      <c r="I145" s="4"/>
    </row>
    <row r="146" spans="1:9" ht="15.75">
      <c r="A146" s="4"/>
      <c r="B146" s="4"/>
      <c r="C146" s="4"/>
      <c r="D146" s="4"/>
      <c r="E146" s="4"/>
      <c r="F146" s="4"/>
      <c r="G146" s="4"/>
      <c r="H146" s="4"/>
      <c r="I146" s="4"/>
    </row>
    <row r="147" spans="1:9" ht="15.75">
      <c r="A147" s="4"/>
      <c r="B147" s="4"/>
      <c r="C147" s="4"/>
      <c r="D147" s="4"/>
      <c r="E147" s="4"/>
      <c r="F147" s="4"/>
      <c r="G147" s="4"/>
      <c r="H147" s="4"/>
      <c r="I147" s="4"/>
    </row>
    <row r="148" spans="1:9" ht="15.75">
      <c r="A148" s="4"/>
      <c r="B148" s="4"/>
      <c r="C148" s="4"/>
      <c r="D148" s="4"/>
      <c r="E148" s="4"/>
      <c r="F148" s="4"/>
      <c r="G148" s="4"/>
      <c r="H148" s="4"/>
      <c r="I148" s="4"/>
    </row>
    <row r="149" spans="1:9" ht="15.75">
      <c r="A149" s="4"/>
      <c r="B149" s="4"/>
      <c r="C149" s="4"/>
      <c r="D149" s="4"/>
      <c r="E149" s="4"/>
      <c r="F149" s="4"/>
      <c r="G149" s="4"/>
      <c r="H149" s="4"/>
      <c r="I149" s="4"/>
    </row>
    <row r="150" spans="1:9" ht="15.75">
      <c r="A150" s="4"/>
      <c r="B150" s="4"/>
      <c r="C150" s="4"/>
      <c r="D150" s="4"/>
      <c r="E150" s="4"/>
      <c r="F150" s="4"/>
      <c r="G150" s="4"/>
      <c r="H150" s="4"/>
      <c r="I150" s="4"/>
    </row>
    <row r="151" spans="1:9" ht="15.75">
      <c r="A151" s="4"/>
      <c r="B151" s="4"/>
      <c r="C151" s="4"/>
      <c r="D151" s="4"/>
      <c r="E151" s="4"/>
      <c r="F151" s="4"/>
      <c r="G151" s="4"/>
      <c r="H151" s="4"/>
      <c r="I151" s="4"/>
    </row>
    <row r="152" spans="1:9" ht="15.75">
      <c r="A152" s="4"/>
      <c r="B152" s="4"/>
      <c r="C152" s="4"/>
      <c r="D152" s="4"/>
      <c r="E152" s="4"/>
      <c r="F152" s="4"/>
      <c r="G152" s="4"/>
      <c r="H152" s="4"/>
      <c r="I152" s="4"/>
    </row>
    <row r="153" spans="1:9" ht="15.75">
      <c r="A153" s="4"/>
      <c r="B153" s="4"/>
      <c r="C153" s="4"/>
      <c r="D153" s="4"/>
      <c r="E153" s="4"/>
      <c r="F153" s="4"/>
      <c r="G153" s="4"/>
      <c r="H153" s="4"/>
      <c r="I153" s="4"/>
    </row>
    <row r="154" spans="1:9" ht="15.75">
      <c r="A154" s="4"/>
      <c r="B154" s="4"/>
      <c r="C154" s="4"/>
      <c r="D154" s="4"/>
      <c r="E154" s="4"/>
      <c r="F154" s="4"/>
      <c r="G154" s="4"/>
      <c r="H154" s="4"/>
      <c r="I154" s="4"/>
    </row>
    <row r="155" spans="1:9" ht="15.75">
      <c r="A155" s="4"/>
      <c r="B155" s="4"/>
      <c r="C155" s="4"/>
      <c r="D155" s="4"/>
      <c r="E155" s="4"/>
      <c r="F155" s="4"/>
      <c r="G155" s="4"/>
      <c r="H155" s="4"/>
      <c r="I155" s="4"/>
    </row>
    <row r="156" spans="1:9" ht="15.75">
      <c r="A156" s="4"/>
      <c r="B156" s="4"/>
      <c r="C156" s="4"/>
      <c r="D156" s="4"/>
      <c r="E156" s="4"/>
      <c r="F156" s="4"/>
      <c r="G156" s="4"/>
      <c r="H156" s="4"/>
      <c r="I156" s="4"/>
    </row>
    <row r="157" spans="1:9" ht="15.75">
      <c r="A157" s="4"/>
      <c r="B157" s="4"/>
      <c r="C157" s="4"/>
      <c r="D157" s="4"/>
      <c r="E157" s="4"/>
      <c r="F157" s="4"/>
      <c r="G157" s="4"/>
      <c r="H157" s="4"/>
      <c r="I157" s="4"/>
    </row>
    <row r="158" spans="1:9" ht="15.75">
      <c r="A158" s="4"/>
      <c r="B158" s="4"/>
      <c r="C158" s="4"/>
      <c r="D158" s="4"/>
      <c r="E158" s="4"/>
      <c r="F158" s="4"/>
      <c r="G158" s="4"/>
      <c r="H158" s="4"/>
      <c r="I158" s="4"/>
    </row>
    <row r="159" spans="1:9" ht="15.75">
      <c r="A159" s="4"/>
      <c r="B159" s="4"/>
      <c r="C159" s="4"/>
      <c r="D159" s="4"/>
      <c r="E159" s="4"/>
      <c r="F159" s="4"/>
      <c r="G159" s="4"/>
      <c r="H159" s="4"/>
      <c r="I159" s="4"/>
    </row>
    <row r="160" spans="1:9" ht="15.75">
      <c r="A160" s="4"/>
      <c r="B160" s="4"/>
      <c r="C160" s="4"/>
      <c r="D160" s="4"/>
      <c r="E160" s="4"/>
      <c r="F160" s="4"/>
      <c r="G160" s="4"/>
      <c r="H160" s="4"/>
      <c r="I160" s="4"/>
    </row>
    <row r="161" spans="1:9" ht="15.75">
      <c r="A161" s="4"/>
      <c r="B161" s="4"/>
      <c r="C161" s="4"/>
      <c r="D161" s="4"/>
      <c r="E161" s="4"/>
      <c r="F161" s="4"/>
      <c r="G161" s="4"/>
      <c r="H161" s="4"/>
      <c r="I161" s="4"/>
    </row>
    <row r="162" spans="1:9" ht="15.75">
      <c r="A162" s="4"/>
      <c r="B162" s="4"/>
      <c r="C162" s="4"/>
      <c r="D162" s="4"/>
      <c r="E162" s="4"/>
      <c r="F162" s="4"/>
      <c r="G162" s="4"/>
      <c r="H162" s="4"/>
      <c r="I162" s="4"/>
    </row>
    <row r="163" spans="1:9" ht="15.75">
      <c r="A163" s="4"/>
      <c r="B163" s="4"/>
      <c r="C163" s="4"/>
      <c r="D163" s="4"/>
      <c r="E163" s="4"/>
      <c r="F163" s="4"/>
      <c r="G163" s="4"/>
      <c r="H163" s="4"/>
      <c r="I163" s="4"/>
    </row>
    <row r="164" spans="1:9" ht="15.75">
      <c r="A164" s="4"/>
      <c r="B164" s="4"/>
      <c r="C164" s="4"/>
      <c r="D164" s="4"/>
      <c r="E164" s="4"/>
      <c r="F164" s="4"/>
      <c r="G164" s="4"/>
      <c r="H164" s="4"/>
      <c r="I164" s="4"/>
    </row>
    <row r="165" spans="1:9" ht="15.75">
      <c r="A165" s="4"/>
      <c r="B165" s="4"/>
      <c r="C165" s="4"/>
      <c r="D165" s="4"/>
      <c r="E165" s="4"/>
      <c r="F165" s="4"/>
      <c r="G165" s="4"/>
      <c r="H165" s="4"/>
      <c r="I165" s="4"/>
    </row>
    <row r="166" spans="1:9" ht="15.75">
      <c r="A166" s="4"/>
      <c r="B166" s="4"/>
      <c r="C166" s="4"/>
      <c r="D166" s="4"/>
      <c r="E166" s="4"/>
      <c r="F166" s="4"/>
      <c r="G166" s="4"/>
      <c r="H166" s="4"/>
      <c r="I166" s="4"/>
    </row>
    <row r="167" spans="1:9" ht="15.75">
      <c r="A167" s="4"/>
      <c r="B167" s="4"/>
      <c r="C167" s="4"/>
      <c r="D167" s="4"/>
      <c r="E167" s="4"/>
      <c r="F167" s="4"/>
      <c r="G167" s="4"/>
      <c r="H167" s="4"/>
      <c r="I167" s="4"/>
    </row>
    <row r="168" spans="1:9" ht="15.75">
      <c r="A168" s="4"/>
      <c r="B168" s="4"/>
      <c r="C168" s="4"/>
      <c r="D168" s="4"/>
      <c r="E168" s="4"/>
      <c r="F168" s="4"/>
      <c r="G168" s="4"/>
      <c r="H168" s="4"/>
      <c r="I168" s="4"/>
    </row>
    <row r="169" spans="1:9" ht="15.75">
      <c r="A169" s="4"/>
      <c r="B169" s="4"/>
      <c r="C169" s="4"/>
      <c r="D169" s="4"/>
      <c r="E169" s="4"/>
      <c r="F169" s="4"/>
      <c r="G169" s="4"/>
      <c r="H169" s="4"/>
      <c r="I169" s="4"/>
    </row>
    <row r="170" spans="1:9" ht="15.75">
      <c r="A170" s="4"/>
      <c r="B170" s="4"/>
      <c r="C170" s="4"/>
      <c r="D170" s="4"/>
      <c r="E170" s="4"/>
      <c r="F170" s="4"/>
      <c r="G170" s="4"/>
      <c r="H170" s="4"/>
      <c r="I170" s="4"/>
    </row>
    <row r="171" spans="1:9" ht="15.75">
      <c r="A171" s="4"/>
      <c r="B171" s="4"/>
      <c r="C171" s="4"/>
      <c r="D171" s="4"/>
      <c r="E171" s="4"/>
      <c r="F171" s="4"/>
      <c r="G171" s="4"/>
      <c r="H171" s="4"/>
      <c r="I171" s="4"/>
    </row>
    <row r="172" spans="1:9" ht="15.75">
      <c r="A172" s="4"/>
      <c r="B172" s="4"/>
      <c r="C172" s="4"/>
      <c r="D172" s="4"/>
      <c r="E172" s="4"/>
      <c r="F172" s="4"/>
      <c r="G172" s="4"/>
      <c r="H172" s="4"/>
      <c r="I172" s="4"/>
    </row>
    <row r="173" spans="1:9" ht="15.75">
      <c r="A173" s="4"/>
      <c r="B173" s="4"/>
      <c r="C173" s="4"/>
      <c r="D173" s="4"/>
      <c r="E173" s="4"/>
      <c r="F173" s="4"/>
      <c r="G173" s="4"/>
      <c r="H173" s="4"/>
      <c r="I173" s="4"/>
    </row>
    <row r="174" spans="1:9" ht="15.75">
      <c r="A174" s="4"/>
      <c r="B174" s="4"/>
      <c r="C174" s="4"/>
      <c r="D174" s="4"/>
      <c r="E174" s="4"/>
      <c r="F174" s="4"/>
      <c r="G174" s="4"/>
      <c r="H174" s="4"/>
      <c r="I174" s="4"/>
    </row>
    <row r="175" spans="1:9" ht="15.75">
      <c r="A175" s="4"/>
      <c r="B175" s="4"/>
      <c r="C175" s="4"/>
      <c r="D175" s="4"/>
      <c r="E175" s="4"/>
      <c r="F175" s="4"/>
      <c r="G175" s="4"/>
      <c r="H175" s="4"/>
      <c r="I175" s="4"/>
    </row>
    <row r="176" spans="1:9" ht="15.75">
      <c r="A176" s="4"/>
      <c r="B176" s="4"/>
      <c r="C176" s="4"/>
      <c r="D176" s="4"/>
      <c r="E176" s="4"/>
      <c r="F176" s="4"/>
      <c r="G176" s="4"/>
      <c r="H176" s="4"/>
      <c r="I176" s="4"/>
    </row>
    <row r="177" spans="1:9" ht="15.75">
      <c r="A177" s="4"/>
      <c r="B177" s="4"/>
      <c r="C177" s="4"/>
      <c r="D177" s="4"/>
      <c r="E177" s="4"/>
      <c r="F177" s="4"/>
      <c r="G177" s="4"/>
      <c r="H177" s="4"/>
      <c r="I177" s="4"/>
    </row>
    <row r="178" spans="1:9" ht="15.75">
      <c r="A178" s="4"/>
      <c r="B178" s="4"/>
      <c r="C178" s="4"/>
      <c r="D178" s="4"/>
      <c r="E178" s="4"/>
      <c r="F178" s="4"/>
      <c r="G178" s="4"/>
      <c r="H178" s="4"/>
      <c r="I178" s="4"/>
    </row>
    <row r="179" spans="1:9" ht="15.75">
      <c r="A179" s="4"/>
      <c r="B179" s="4"/>
      <c r="C179" s="4"/>
      <c r="D179" s="4"/>
      <c r="E179" s="4"/>
      <c r="F179" s="4"/>
      <c r="G179" s="4"/>
      <c r="H179" s="4"/>
      <c r="I179" s="4"/>
    </row>
    <row r="180" spans="1:9" ht="15.75">
      <c r="A180" s="4"/>
      <c r="B180" s="4"/>
      <c r="C180" s="4"/>
      <c r="D180" s="4"/>
      <c r="E180" s="4"/>
      <c r="F180" s="4"/>
      <c r="G180" s="4"/>
      <c r="H180" s="4"/>
      <c r="I180" s="4"/>
    </row>
    <row r="181" spans="1:9" ht="15.75">
      <c r="A181" s="4"/>
      <c r="B181" s="4"/>
      <c r="C181" s="4"/>
      <c r="D181" s="4"/>
      <c r="E181" s="4"/>
      <c r="F181" s="4"/>
      <c r="G181" s="4"/>
      <c r="H181" s="4"/>
      <c r="I181" s="4"/>
    </row>
    <row r="182" spans="1:9" ht="15.75">
      <c r="A182" s="4"/>
      <c r="B182" s="4"/>
      <c r="C182" s="4"/>
      <c r="D182" s="4"/>
      <c r="E182" s="4"/>
      <c r="F182" s="4"/>
      <c r="G182" s="4"/>
      <c r="H182" s="4"/>
      <c r="I182" s="4"/>
    </row>
    <row r="183" spans="1:9" ht="15.75">
      <c r="A183" s="4"/>
      <c r="B183" s="4"/>
      <c r="C183" s="4"/>
      <c r="D183" s="4"/>
      <c r="E183" s="4"/>
      <c r="F183" s="4"/>
      <c r="G183" s="4"/>
      <c r="H183" s="4"/>
      <c r="I183" s="4"/>
    </row>
    <row r="184" spans="1:9" ht="15.75">
      <c r="A184" s="4"/>
      <c r="B184" s="4"/>
      <c r="C184" s="4"/>
      <c r="D184" s="4"/>
      <c r="E184" s="4"/>
      <c r="F184" s="4"/>
      <c r="G184" s="4"/>
      <c r="H184" s="4"/>
      <c r="I184" s="4"/>
    </row>
    <row r="185" spans="1:9" ht="15.75">
      <c r="A185" s="4"/>
      <c r="B185" s="4"/>
      <c r="C185" s="4"/>
      <c r="D185" s="4"/>
      <c r="E185" s="4"/>
      <c r="F185" s="4"/>
      <c r="G185" s="4"/>
      <c r="H185" s="4"/>
      <c r="I185" s="4"/>
    </row>
    <row r="186" spans="1:9" ht="15.75">
      <c r="A186" s="4"/>
      <c r="B186" s="4"/>
      <c r="C186" s="4"/>
      <c r="D186" s="4"/>
      <c r="E186" s="4"/>
      <c r="F186" s="4"/>
      <c r="G186" s="4"/>
      <c r="H186" s="4"/>
      <c r="I186" s="4"/>
    </row>
    <row r="187" spans="1:9" ht="15.75">
      <c r="A187" s="4"/>
      <c r="B187" s="4"/>
      <c r="C187" s="4"/>
      <c r="D187" s="4"/>
      <c r="E187" s="4"/>
      <c r="F187" s="4"/>
      <c r="G187" s="4"/>
      <c r="H187" s="4"/>
      <c r="I187" s="4"/>
    </row>
    <row r="188" spans="1:9" ht="15.75">
      <c r="A188" s="4"/>
      <c r="B188" s="4"/>
      <c r="C188" s="4"/>
      <c r="D188" s="4"/>
      <c r="E188" s="4"/>
      <c r="F188" s="4"/>
      <c r="G188" s="4"/>
      <c r="H188" s="4"/>
      <c r="I188" s="4"/>
    </row>
    <row r="189" spans="1:9" ht="15.75">
      <c r="A189" s="4"/>
      <c r="B189" s="4"/>
      <c r="C189" s="4"/>
      <c r="D189" s="4"/>
      <c r="E189" s="4"/>
      <c r="F189" s="4"/>
      <c r="G189" s="4"/>
      <c r="H189" s="4"/>
      <c r="I189" s="4"/>
    </row>
    <row r="190" spans="1:9" ht="15.75">
      <c r="A190" s="4"/>
      <c r="B190" s="4"/>
      <c r="C190" s="4"/>
      <c r="D190" s="4"/>
      <c r="E190" s="4"/>
      <c r="F190" s="4"/>
      <c r="G190" s="4"/>
      <c r="H190" s="4"/>
      <c r="I190" s="4"/>
    </row>
    <row r="191" spans="1:9" ht="15.75">
      <c r="A191" s="4"/>
      <c r="B191" s="4"/>
      <c r="C191" s="4"/>
      <c r="D191" s="4"/>
      <c r="E191" s="4"/>
      <c r="F191" s="4"/>
      <c r="G191" s="4"/>
      <c r="H191" s="4"/>
      <c r="I191" s="4"/>
    </row>
    <row r="192" spans="1:9" ht="15.75">
      <c r="A192" s="4"/>
      <c r="B192" s="4"/>
      <c r="C192" s="4"/>
      <c r="D192" s="4"/>
      <c r="E192" s="4"/>
      <c r="F192" s="4"/>
      <c r="G192" s="4"/>
      <c r="H192" s="4"/>
      <c r="I192" s="4"/>
    </row>
    <row r="193" spans="1:9" ht="15.75">
      <c r="A193" s="4"/>
      <c r="B193" s="4"/>
      <c r="C193" s="4"/>
      <c r="D193" s="4"/>
      <c r="E193" s="4"/>
      <c r="F193" s="4"/>
      <c r="G193" s="4"/>
      <c r="H193" s="4"/>
      <c r="I193" s="4"/>
    </row>
    <row r="194" spans="1:9" ht="15.75">
      <c r="A194" s="4"/>
      <c r="B194" s="4"/>
      <c r="C194" s="4"/>
      <c r="D194" s="4"/>
      <c r="E194" s="4"/>
      <c r="F194" s="4"/>
      <c r="G194" s="4"/>
      <c r="H194" s="4"/>
      <c r="I194" s="4"/>
    </row>
    <row r="195" spans="1:9" ht="15.75">
      <c r="A195" s="4"/>
      <c r="B195" s="4"/>
      <c r="C195" s="4"/>
      <c r="D195" s="4"/>
      <c r="E195" s="4"/>
      <c r="F195" s="4"/>
      <c r="G195" s="4"/>
      <c r="H195" s="4"/>
      <c r="I195" s="4"/>
    </row>
    <row r="196" spans="1:9" ht="15.75">
      <c r="A196" s="4"/>
      <c r="B196" s="4"/>
      <c r="C196" s="4"/>
      <c r="D196" s="4"/>
      <c r="E196" s="4"/>
      <c r="F196" s="4"/>
      <c r="G196" s="4"/>
      <c r="H196" s="4"/>
      <c r="I196" s="4"/>
    </row>
    <row r="197" spans="1:9" ht="15.75">
      <c r="A197" s="4"/>
      <c r="B197" s="4"/>
      <c r="C197" s="4"/>
      <c r="D197" s="4"/>
      <c r="E197" s="4"/>
      <c r="F197" s="4"/>
      <c r="G197" s="4"/>
      <c r="H197" s="4"/>
      <c r="I197" s="4"/>
    </row>
    <row r="198" spans="1:9" ht="15.75">
      <c r="A198" s="4"/>
      <c r="B198" s="4"/>
      <c r="C198" s="4"/>
      <c r="D198" s="4"/>
      <c r="E198" s="4"/>
      <c r="F198" s="4"/>
      <c r="G198" s="4"/>
      <c r="H198" s="4"/>
      <c r="I198" s="4"/>
    </row>
    <row r="199" spans="1:9" ht="15.75">
      <c r="A199" s="4"/>
      <c r="B199" s="4"/>
      <c r="C199" s="4"/>
      <c r="D199" s="4"/>
      <c r="E199" s="4"/>
      <c r="F199" s="4"/>
      <c r="G199" s="4"/>
      <c r="H199" s="4"/>
      <c r="I199" s="4"/>
    </row>
    <row r="200" spans="1:9" ht="15.75">
      <c r="A200" s="4"/>
      <c r="B200" s="4"/>
      <c r="C200" s="4"/>
      <c r="D200" s="4"/>
      <c r="E200" s="4"/>
      <c r="F200" s="4"/>
      <c r="G200" s="4"/>
      <c r="H200" s="4"/>
      <c r="I200" s="4"/>
    </row>
    <row r="201" spans="1:9" ht="15.75">
      <c r="A201" s="4"/>
      <c r="B201" s="4"/>
      <c r="C201" s="4"/>
      <c r="D201" s="4"/>
      <c r="E201" s="4"/>
      <c r="F201" s="4"/>
      <c r="G201" s="4"/>
      <c r="H201" s="4"/>
      <c r="I201" s="4"/>
    </row>
    <row r="202" spans="1:9" ht="15.75">
      <c r="A202" s="4"/>
      <c r="B202" s="4"/>
      <c r="C202" s="4"/>
      <c r="D202" s="4"/>
      <c r="E202" s="4"/>
      <c r="F202" s="4"/>
      <c r="G202" s="4"/>
      <c r="H202" s="4"/>
      <c r="I202" s="4"/>
    </row>
    <row r="203" spans="1:9" ht="15.75">
      <c r="A203" s="4"/>
      <c r="B203" s="4"/>
      <c r="C203" s="4"/>
      <c r="D203" s="4"/>
      <c r="E203" s="4"/>
      <c r="F203" s="4"/>
      <c r="G203" s="4"/>
      <c r="H203" s="4"/>
      <c r="I203" s="4"/>
    </row>
    <row r="204" spans="1:9" ht="15.75">
      <c r="A204" s="4"/>
      <c r="B204" s="4"/>
      <c r="C204" s="4"/>
      <c r="D204" s="4"/>
      <c r="E204" s="4"/>
      <c r="F204" s="4"/>
      <c r="G204" s="4"/>
      <c r="H204" s="4"/>
      <c r="I204" s="4"/>
    </row>
    <row r="205" spans="1:9" ht="15.75">
      <c r="A205" s="4"/>
      <c r="B205" s="4"/>
      <c r="C205" s="4"/>
      <c r="D205" s="4"/>
      <c r="E205" s="4"/>
      <c r="F205" s="4"/>
      <c r="G205" s="4"/>
      <c r="H205" s="4"/>
      <c r="I205" s="4"/>
    </row>
    <row r="206" spans="1:9" ht="15.75">
      <c r="A206" s="4"/>
      <c r="B206" s="4"/>
      <c r="C206" s="4"/>
      <c r="D206" s="4"/>
      <c r="E206" s="4"/>
      <c r="F206" s="4"/>
      <c r="G206" s="4"/>
      <c r="H206" s="4"/>
      <c r="I206" s="4"/>
    </row>
    <row r="207" spans="1:9" ht="15.75">
      <c r="A207" s="4"/>
      <c r="B207" s="4"/>
      <c r="C207" s="4"/>
      <c r="D207" s="4"/>
      <c r="E207" s="4"/>
      <c r="F207" s="4"/>
      <c r="G207" s="4"/>
      <c r="H207" s="4"/>
      <c r="I207" s="4"/>
    </row>
    <row r="208" spans="1:9" ht="15.75">
      <c r="A208" s="4"/>
      <c r="B208" s="4"/>
      <c r="C208" s="4"/>
      <c r="D208" s="4"/>
      <c r="E208" s="4"/>
      <c r="F208" s="4"/>
      <c r="G208" s="4"/>
      <c r="H208" s="4"/>
      <c r="I208" s="4"/>
    </row>
    <row r="209" spans="1:9" ht="15.75">
      <c r="A209" s="4"/>
      <c r="B209" s="4"/>
      <c r="C209" s="4"/>
      <c r="D209" s="4"/>
      <c r="E209" s="4"/>
      <c r="F209" s="4"/>
      <c r="G209" s="4"/>
      <c r="H209" s="4"/>
      <c r="I209" s="4"/>
    </row>
    <row r="210" spans="1:9" ht="15.75">
      <c r="A210" s="4"/>
      <c r="B210" s="4"/>
      <c r="C210" s="4"/>
      <c r="D210" s="4"/>
      <c r="E210" s="4"/>
      <c r="F210" s="4"/>
      <c r="G210" s="4"/>
      <c r="H210" s="4"/>
      <c r="I210" s="4"/>
    </row>
    <row r="211" spans="1:9" ht="15.75">
      <c r="A211" s="4"/>
      <c r="B211" s="4"/>
      <c r="C211" s="4"/>
      <c r="D211" s="4"/>
      <c r="E211" s="4"/>
      <c r="F211" s="4"/>
      <c r="G211" s="4"/>
      <c r="H211" s="4"/>
      <c r="I211" s="4"/>
    </row>
    <row r="212" spans="1:9" ht="15.75">
      <c r="A212" s="4"/>
      <c r="B212" s="4"/>
      <c r="C212" s="4"/>
      <c r="D212" s="4"/>
      <c r="E212" s="4"/>
      <c r="F212" s="4"/>
      <c r="G212" s="4"/>
      <c r="H212" s="4"/>
      <c r="I212" s="4"/>
    </row>
    <row r="213" spans="1:9" ht="15.75">
      <c r="A213" s="4"/>
      <c r="B213" s="4"/>
      <c r="C213" s="4"/>
      <c r="D213" s="4"/>
      <c r="E213" s="4"/>
      <c r="F213" s="4"/>
      <c r="G213" s="4"/>
      <c r="H213" s="4"/>
      <c r="I213" s="4"/>
    </row>
    <row r="214" spans="1:9" ht="15.75">
      <c r="A214" s="4"/>
      <c r="B214" s="4"/>
      <c r="C214" s="4"/>
      <c r="D214" s="4"/>
      <c r="E214" s="4"/>
      <c r="F214" s="4"/>
      <c r="G214" s="4"/>
      <c r="H214" s="4"/>
      <c r="I214" s="4"/>
    </row>
    <row r="215" spans="1:9" ht="15.75">
      <c r="A215" s="4"/>
      <c r="B215" s="4"/>
      <c r="C215" s="4"/>
      <c r="D215" s="4"/>
      <c r="E215" s="4"/>
      <c r="F215" s="4"/>
      <c r="G215" s="4"/>
      <c r="H215" s="4"/>
      <c r="I215" s="4"/>
    </row>
    <row r="216" spans="1:9" ht="15.75">
      <c r="A216" s="4"/>
      <c r="B216" s="4"/>
      <c r="C216" s="4"/>
      <c r="D216" s="4"/>
      <c r="E216" s="4"/>
      <c r="F216" s="4"/>
      <c r="G216" s="4"/>
      <c r="H216" s="4"/>
      <c r="I216" s="4"/>
    </row>
    <row r="217" spans="1:9" ht="15.75">
      <c r="A217" s="4"/>
      <c r="B217" s="4"/>
      <c r="C217" s="4"/>
      <c r="D217" s="4"/>
      <c r="E217" s="4"/>
      <c r="F217" s="4"/>
      <c r="G217" s="4"/>
      <c r="H217" s="4"/>
      <c r="I217" s="4"/>
    </row>
    <row r="218" spans="1:9" ht="15.75">
      <c r="A218" s="4"/>
      <c r="B218" s="4"/>
      <c r="C218" s="4"/>
      <c r="D218" s="4"/>
      <c r="E218" s="4"/>
      <c r="F218" s="4"/>
      <c r="G218" s="4"/>
      <c r="H218" s="4"/>
      <c r="I218" s="4"/>
    </row>
    <row r="219" spans="1:9" ht="15.75">
      <c r="A219" s="4"/>
      <c r="B219" s="4"/>
      <c r="C219" s="4"/>
      <c r="D219" s="4"/>
      <c r="E219" s="4"/>
      <c r="F219" s="4"/>
      <c r="G219" s="4"/>
      <c r="H219" s="4"/>
      <c r="I219" s="4"/>
    </row>
    <row r="220" spans="1:9" ht="15.75">
      <c r="A220" s="4"/>
      <c r="B220" s="4"/>
      <c r="C220" s="4"/>
      <c r="D220" s="4"/>
      <c r="E220" s="4"/>
      <c r="F220" s="4"/>
      <c r="G220" s="4"/>
      <c r="H220" s="4"/>
      <c r="I220" s="4"/>
    </row>
    <row r="221" spans="1:9" ht="15.75">
      <c r="A221" s="4"/>
      <c r="B221" s="4"/>
      <c r="C221" s="4"/>
      <c r="D221" s="4"/>
      <c r="E221" s="4"/>
      <c r="F221" s="4"/>
      <c r="G221" s="4"/>
      <c r="H221" s="4"/>
      <c r="I221" s="4"/>
    </row>
    <row r="222" spans="1:9" ht="15.75">
      <c r="A222" s="4"/>
      <c r="B222" s="4"/>
      <c r="C222" s="4"/>
      <c r="D222" s="4"/>
      <c r="E222" s="4"/>
      <c r="F222" s="4"/>
      <c r="G222" s="4"/>
      <c r="H222" s="4"/>
      <c r="I222" s="4"/>
    </row>
    <row r="223" spans="1:9" ht="15.75">
      <c r="A223" s="4"/>
      <c r="B223" s="4"/>
      <c r="C223" s="4"/>
      <c r="D223" s="4"/>
      <c r="E223" s="4"/>
      <c r="F223" s="4"/>
      <c r="G223" s="4"/>
      <c r="H223" s="4"/>
      <c r="I223" s="4"/>
    </row>
    <row r="224" spans="1:9" ht="15.75">
      <c r="A224" s="4"/>
      <c r="B224" s="4"/>
      <c r="C224" s="4"/>
      <c r="D224" s="4"/>
      <c r="E224" s="4"/>
      <c r="F224" s="4"/>
      <c r="G224" s="4"/>
      <c r="H224" s="4"/>
      <c r="I224" s="4"/>
    </row>
    <row r="225" spans="1:9" ht="15.75">
      <c r="A225" s="4"/>
      <c r="B225" s="4"/>
      <c r="C225" s="4"/>
      <c r="D225" s="4"/>
      <c r="E225" s="4"/>
      <c r="F225" s="4"/>
      <c r="G225" s="4"/>
      <c r="H225" s="4"/>
      <c r="I225" s="4"/>
    </row>
    <row r="226" spans="1:9" ht="15.75">
      <c r="A226" s="4"/>
      <c r="B226" s="4"/>
      <c r="C226" s="4"/>
      <c r="D226" s="4"/>
      <c r="E226" s="4"/>
      <c r="F226" s="4"/>
      <c r="G226" s="4"/>
      <c r="H226" s="4"/>
      <c r="I226" s="4"/>
    </row>
    <row r="227" spans="1:9" ht="15.75">
      <c r="A227" s="4"/>
      <c r="B227" s="4"/>
      <c r="C227" s="4"/>
      <c r="D227" s="4"/>
      <c r="E227" s="4"/>
      <c r="F227" s="4"/>
      <c r="G227" s="4"/>
      <c r="H227" s="4"/>
      <c r="I227" s="4"/>
    </row>
    <row r="228" spans="1:9" ht="15.75">
      <c r="A228" s="4"/>
      <c r="B228" s="4"/>
      <c r="C228" s="4"/>
      <c r="D228" s="4"/>
      <c r="E228" s="4"/>
      <c r="F228" s="4"/>
      <c r="G228" s="4"/>
      <c r="H228" s="4"/>
      <c r="I228" s="4"/>
    </row>
    <row r="229" spans="1:9" ht="15.75">
      <c r="A229" s="4"/>
      <c r="B229" s="4"/>
      <c r="C229" s="4"/>
      <c r="D229" s="4"/>
      <c r="E229" s="4"/>
      <c r="F229" s="4"/>
      <c r="G229" s="4"/>
      <c r="H229" s="4"/>
      <c r="I229" s="4"/>
    </row>
    <row r="230" spans="1:9" ht="15.75">
      <c r="A230" s="4"/>
      <c r="B230" s="4"/>
      <c r="C230" s="4"/>
      <c r="D230" s="4"/>
      <c r="E230" s="4"/>
      <c r="F230" s="4"/>
      <c r="G230" s="4"/>
      <c r="H230" s="4"/>
      <c r="I230" s="4"/>
    </row>
    <row r="231" spans="1:9" ht="15.75">
      <c r="A231" s="4"/>
      <c r="B231" s="4"/>
      <c r="C231" s="4"/>
      <c r="D231" s="4"/>
      <c r="E231" s="4"/>
      <c r="F231" s="4"/>
      <c r="G231" s="4"/>
      <c r="H231" s="4"/>
      <c r="I231" s="4"/>
    </row>
    <row r="232" spans="1:9" ht="15.75">
      <c r="A232" s="4"/>
      <c r="B232" s="4"/>
      <c r="C232" s="4"/>
      <c r="D232" s="4"/>
      <c r="E232" s="4"/>
      <c r="F232" s="4"/>
      <c r="G232" s="4"/>
      <c r="H232" s="4"/>
      <c r="I232" s="4"/>
    </row>
    <row r="233" spans="1:9" ht="15.75">
      <c r="A233" s="4"/>
      <c r="B233" s="4"/>
      <c r="C233" s="4"/>
      <c r="D233" s="4"/>
      <c r="E233" s="4"/>
      <c r="F233" s="4"/>
      <c r="G233" s="4"/>
      <c r="H233" s="4"/>
      <c r="I233" s="4"/>
    </row>
    <row r="234" spans="1:9" ht="15.75">
      <c r="A234" s="4"/>
      <c r="B234" s="4"/>
      <c r="C234" s="4"/>
      <c r="D234" s="4"/>
      <c r="E234" s="4"/>
      <c r="F234" s="4"/>
      <c r="G234" s="4"/>
      <c r="H234" s="4"/>
      <c r="I234" s="4"/>
    </row>
    <row r="235" spans="1:9" ht="15.75">
      <c r="A235" s="4"/>
      <c r="B235" s="4"/>
      <c r="C235" s="4"/>
      <c r="D235" s="4"/>
      <c r="E235" s="4"/>
      <c r="F235" s="4"/>
      <c r="G235" s="4"/>
      <c r="H235" s="4"/>
      <c r="I235" s="4"/>
    </row>
    <row r="236" spans="1:9" ht="15.75">
      <c r="A236" s="4"/>
      <c r="B236" s="4"/>
      <c r="C236" s="4"/>
      <c r="D236" s="4"/>
      <c r="E236" s="4"/>
      <c r="F236" s="4"/>
      <c r="G236" s="4"/>
      <c r="H236" s="4"/>
      <c r="I236" s="4"/>
    </row>
    <row r="237" spans="1:9" ht="15.75">
      <c r="A237" s="4"/>
      <c r="B237" s="4"/>
      <c r="C237" s="4"/>
      <c r="D237" s="4"/>
      <c r="E237" s="4"/>
      <c r="F237" s="4"/>
      <c r="G237" s="4"/>
      <c r="H237" s="4"/>
      <c r="I237" s="4"/>
    </row>
    <row r="238" spans="1:9" ht="15.75">
      <c r="A238" s="4"/>
      <c r="B238" s="4"/>
      <c r="C238" s="4"/>
      <c r="D238" s="4"/>
      <c r="E238" s="4"/>
      <c r="F238" s="4"/>
      <c r="G238" s="4"/>
      <c r="H238" s="4"/>
      <c r="I238" s="4"/>
    </row>
    <row r="239" spans="1:9" ht="15.75">
      <c r="A239" s="4"/>
      <c r="B239" s="4"/>
      <c r="C239" s="4"/>
      <c r="D239" s="4"/>
      <c r="E239" s="4"/>
      <c r="F239" s="4"/>
      <c r="G239" s="4"/>
      <c r="H239" s="4"/>
      <c r="I239" s="4"/>
    </row>
    <row r="240" spans="1:9" ht="15.75">
      <c r="A240" s="4"/>
      <c r="B240" s="4"/>
      <c r="C240" s="4"/>
      <c r="D240" s="4"/>
      <c r="E240" s="4"/>
      <c r="F240" s="4"/>
      <c r="G240" s="4"/>
      <c r="H240" s="4"/>
      <c r="I240" s="4"/>
    </row>
    <row r="241" spans="1:9" ht="15.75">
      <c r="A241" s="4"/>
      <c r="B241" s="4"/>
      <c r="C241" s="4"/>
      <c r="D241" s="4"/>
      <c r="E241" s="4"/>
      <c r="F241" s="4"/>
      <c r="G241" s="4"/>
      <c r="H241" s="4"/>
      <c r="I241" s="4"/>
    </row>
    <row r="242" spans="1:9" ht="15.75">
      <c r="A242" s="4"/>
      <c r="B242" s="4"/>
      <c r="C242" s="4"/>
      <c r="D242" s="4"/>
      <c r="E242" s="4"/>
      <c r="F242" s="4"/>
      <c r="G242" s="4"/>
      <c r="H242" s="4"/>
      <c r="I242" s="4"/>
    </row>
    <row r="243" spans="1:9" ht="15.75">
      <c r="A243" s="4"/>
      <c r="B243" s="4"/>
      <c r="C243" s="4"/>
      <c r="D243" s="4"/>
      <c r="E243" s="4"/>
      <c r="F243" s="4"/>
      <c r="G243" s="4"/>
      <c r="H243" s="4"/>
      <c r="I243" s="4"/>
    </row>
    <row r="244" spans="1:9" ht="15.75">
      <c r="A244" s="4"/>
      <c r="B244" s="4"/>
      <c r="C244" s="4"/>
      <c r="D244" s="4"/>
      <c r="E244" s="4"/>
      <c r="F244" s="4"/>
      <c r="G244" s="4"/>
      <c r="H244" s="4"/>
      <c r="I244" s="4"/>
    </row>
    <row r="245" spans="1:9" ht="15.75">
      <c r="A245" s="4"/>
      <c r="B245" s="4"/>
      <c r="C245" s="4"/>
      <c r="D245" s="4"/>
      <c r="E245" s="4"/>
      <c r="F245" s="4"/>
      <c r="G245" s="4"/>
      <c r="H245" s="4"/>
      <c r="I245" s="4"/>
    </row>
    <row r="246" spans="1:9" ht="15.75">
      <c r="A246" s="4"/>
      <c r="B246" s="4"/>
      <c r="C246" s="4"/>
      <c r="D246" s="4"/>
      <c r="E246" s="4"/>
      <c r="F246" s="4"/>
      <c r="G246" s="4"/>
      <c r="H246" s="4"/>
      <c r="I246" s="4"/>
    </row>
    <row r="247" spans="1:9" ht="15.75">
      <c r="A247" s="4"/>
      <c r="B247" s="4"/>
      <c r="C247" s="4"/>
      <c r="D247" s="4"/>
      <c r="E247" s="4"/>
      <c r="F247" s="4"/>
      <c r="G247" s="4"/>
      <c r="H247" s="4"/>
      <c r="I247" s="4"/>
    </row>
    <row r="248" spans="1:9" ht="15.75">
      <c r="A248" s="4"/>
      <c r="B248" s="4"/>
      <c r="C248" s="4"/>
      <c r="D248" s="4"/>
      <c r="E248" s="4"/>
      <c r="F248" s="4"/>
      <c r="G248" s="4"/>
      <c r="H248" s="4"/>
      <c r="I248" s="4"/>
    </row>
    <row r="249" spans="1:9" ht="15.75">
      <c r="A249" s="4"/>
      <c r="B249" s="4"/>
      <c r="C249" s="4"/>
      <c r="D249" s="4"/>
      <c r="E249" s="4"/>
      <c r="F249" s="4"/>
      <c r="G249" s="4"/>
      <c r="H249" s="4"/>
      <c r="I249" s="4"/>
    </row>
    <row r="250" spans="1:9" ht="15.75">
      <c r="A250" s="4"/>
      <c r="B250" s="4"/>
      <c r="C250" s="4"/>
      <c r="D250" s="4"/>
      <c r="E250" s="4"/>
      <c r="F250" s="4"/>
      <c r="G250" s="4"/>
      <c r="H250" s="4"/>
      <c r="I250" s="4"/>
    </row>
    <row r="251" spans="1:9" ht="15.75">
      <c r="A251" s="4"/>
      <c r="B251" s="4"/>
      <c r="C251" s="4"/>
      <c r="D251" s="4"/>
      <c r="E251" s="4"/>
      <c r="F251" s="4"/>
      <c r="G251" s="4"/>
      <c r="H251" s="4"/>
      <c r="I251" s="4"/>
    </row>
    <row r="252" spans="1:9" ht="15.75">
      <c r="A252" s="4"/>
      <c r="B252" s="4"/>
      <c r="C252" s="4"/>
      <c r="D252" s="4"/>
      <c r="E252" s="4"/>
      <c r="F252" s="4"/>
      <c r="G252" s="4"/>
      <c r="H252" s="4"/>
      <c r="I252" s="4"/>
    </row>
    <row r="253" spans="1:9" ht="15.75">
      <c r="A253" s="4"/>
      <c r="B253" s="4"/>
      <c r="C253" s="4"/>
      <c r="D253" s="4"/>
      <c r="E253" s="4"/>
      <c r="F253" s="4"/>
      <c r="G253" s="4"/>
      <c r="H253" s="4"/>
      <c r="I253" s="4"/>
    </row>
    <row r="254" spans="1:9" ht="15.75">
      <c r="A254" s="4"/>
      <c r="B254" s="4"/>
      <c r="C254" s="4"/>
      <c r="D254" s="4"/>
      <c r="E254" s="4"/>
      <c r="F254" s="4"/>
      <c r="G254" s="4"/>
      <c r="H254" s="4"/>
      <c r="I254" s="4"/>
    </row>
    <row r="255" spans="1:9" ht="15.75">
      <c r="A255" s="4"/>
      <c r="B255" s="4"/>
      <c r="C255" s="4"/>
      <c r="D255" s="4"/>
      <c r="E255" s="4"/>
      <c r="F255" s="4"/>
      <c r="G255" s="4"/>
      <c r="H255" s="4"/>
      <c r="I255" s="4"/>
    </row>
    <row r="256" spans="1:9" ht="15.75">
      <c r="A256" s="4"/>
      <c r="B256" s="4"/>
      <c r="C256" s="4"/>
      <c r="D256" s="4"/>
      <c r="E256" s="4"/>
      <c r="F256" s="4"/>
      <c r="G256" s="4"/>
      <c r="H256" s="4"/>
      <c r="I256" s="4"/>
    </row>
    <row r="257" spans="1:9" ht="15.75">
      <c r="A257" s="4"/>
      <c r="B257" s="4"/>
      <c r="C257" s="4"/>
      <c r="D257" s="4"/>
      <c r="E257" s="4"/>
      <c r="F257" s="4"/>
      <c r="G257" s="4"/>
      <c r="H257" s="4"/>
      <c r="I257" s="4"/>
    </row>
    <row r="258" spans="1:9" ht="15.75">
      <c r="A258" s="4"/>
      <c r="B258" s="4"/>
      <c r="C258" s="4"/>
      <c r="D258" s="4"/>
      <c r="E258" s="4"/>
      <c r="F258" s="4"/>
      <c r="G258" s="4"/>
      <c r="H258" s="4"/>
      <c r="I258" s="4"/>
    </row>
    <row r="259" spans="1:9" ht="15.75">
      <c r="A259" s="4"/>
      <c r="B259" s="4"/>
      <c r="C259" s="4"/>
      <c r="D259" s="4"/>
      <c r="E259" s="4"/>
      <c r="F259" s="4"/>
      <c r="G259" s="4"/>
      <c r="H259" s="4"/>
      <c r="I259" s="4"/>
    </row>
    <row r="260" spans="1:9" ht="15.75">
      <c r="A260" s="4"/>
      <c r="B260" s="4"/>
      <c r="C260" s="4"/>
      <c r="D260" s="4"/>
      <c r="E260" s="4"/>
      <c r="F260" s="4"/>
      <c r="G260" s="4"/>
      <c r="H260" s="4"/>
      <c r="I260" s="4"/>
    </row>
  </sheetData>
  <mergeCells count="1">
    <mergeCell ref="E7:G7"/>
  </mergeCells>
  <printOptions horizontalCentered="1" verticalCentered="1"/>
  <pageMargins left="0.4" right="0.4" top="0.75" bottom="0.75" header="0" footer="0.5"/>
  <pageSetup horizontalDpi="180" verticalDpi="180" orientation="portrait" paperSize="9" scale="85" r:id="rId2"/>
  <headerFooter alignWithMargins="0">
    <oddFooter>&amp;C&amp;"Garamond,Bold"&amp;12 2</oddFooter>
  </headerFooter>
  <drawing r:id="rId1"/>
</worksheet>
</file>

<file path=xl/worksheets/sheet3.xml><?xml version="1.0" encoding="utf-8"?>
<worksheet xmlns="http://schemas.openxmlformats.org/spreadsheetml/2006/main" xmlns:r="http://schemas.openxmlformats.org/officeDocument/2006/relationships">
  <dimension ref="B1:AM252"/>
  <sheetViews>
    <sheetView workbookViewId="0" topLeftCell="A22">
      <selection activeCell="D11" sqref="D11"/>
    </sheetView>
  </sheetViews>
  <sheetFormatPr defaultColWidth="9.140625" defaultRowHeight="12.75"/>
  <cols>
    <col min="1" max="1" width="4.00390625" style="20" customWidth="1"/>
    <col min="2" max="2" width="4.28125" style="20" customWidth="1"/>
    <col min="3" max="3" width="37.57421875" style="20" customWidth="1"/>
    <col min="4" max="4" width="15.7109375" style="20" customWidth="1"/>
    <col min="5" max="5" width="3.7109375" style="20" customWidth="1"/>
    <col min="6" max="6" width="16.7109375" style="20" customWidth="1"/>
    <col min="7" max="7" width="11.57421875" style="121" bestFit="1" customWidth="1"/>
    <col min="8" max="14" width="9.140625" style="121" customWidth="1"/>
    <col min="15" max="16384" width="9.140625" style="20" customWidth="1"/>
  </cols>
  <sheetData>
    <row r="1" spans="2:7" ht="15.75" customHeight="1">
      <c r="B1" s="129" t="s">
        <v>33</v>
      </c>
      <c r="D1" s="52"/>
      <c r="E1" s="52"/>
      <c r="F1" s="52"/>
      <c r="G1" s="54"/>
    </row>
    <row r="2" spans="2:7" ht="15.75" customHeight="1">
      <c r="B2" s="138" t="s">
        <v>194</v>
      </c>
      <c r="D2" s="56"/>
      <c r="E2" s="56"/>
      <c r="F2" s="55"/>
      <c r="G2" s="54"/>
    </row>
    <row r="3" spans="2:7" ht="15.75" customHeight="1">
      <c r="B3" s="55"/>
      <c r="C3" s="55"/>
      <c r="D3" s="56"/>
      <c r="E3" s="56"/>
      <c r="F3" s="55"/>
      <c r="G3" s="54"/>
    </row>
    <row r="4" spans="2:7" s="4" customFormat="1" ht="15.75" customHeight="1">
      <c r="B4" s="94"/>
      <c r="C4" s="67"/>
      <c r="D4" s="57" t="s">
        <v>42</v>
      </c>
      <c r="E4" s="67"/>
      <c r="F4"/>
      <c r="G4" s="65"/>
    </row>
    <row r="5" spans="2:7" s="4" customFormat="1" ht="15.75" customHeight="1">
      <c r="B5" s="94"/>
      <c r="C5" s="67"/>
      <c r="D5" s="82" t="s">
        <v>43</v>
      </c>
      <c r="E5" s="67"/>
      <c r="F5" s="57" t="s">
        <v>44</v>
      </c>
      <c r="G5" s="65"/>
    </row>
    <row r="6" spans="2:7" s="4" customFormat="1" ht="15.75" customHeight="1">
      <c r="B6" s="94"/>
      <c r="C6" s="67"/>
      <c r="D6" s="95" t="s">
        <v>4</v>
      </c>
      <c r="E6" s="93"/>
      <c r="F6" s="82" t="s">
        <v>45</v>
      </c>
      <c r="G6" s="65"/>
    </row>
    <row r="7" spans="2:7" s="4" customFormat="1" ht="15.75" customHeight="1">
      <c r="B7" s="94"/>
      <c r="C7" s="67"/>
      <c r="D7" s="95" t="s">
        <v>6</v>
      </c>
      <c r="E7" s="93"/>
      <c r="F7" s="95" t="s">
        <v>7</v>
      </c>
      <c r="G7" s="65"/>
    </row>
    <row r="8" spans="2:7" s="4" customFormat="1" ht="15.75" customHeight="1">
      <c r="B8" s="94"/>
      <c r="C8" s="67"/>
      <c r="D8" s="95" t="s">
        <v>9</v>
      </c>
      <c r="E8" s="93"/>
      <c r="F8" s="109" t="s">
        <v>46</v>
      </c>
      <c r="G8" s="65"/>
    </row>
    <row r="9" spans="2:7" s="4" customFormat="1" ht="15.75" customHeight="1">
      <c r="B9" s="94"/>
      <c r="C9" s="67"/>
      <c r="D9" s="122" t="s">
        <v>150</v>
      </c>
      <c r="E9" s="122"/>
      <c r="F9" s="122" t="s">
        <v>151</v>
      </c>
      <c r="G9" s="65"/>
    </row>
    <row r="10" spans="2:7" s="4" customFormat="1" ht="15.75" customHeight="1">
      <c r="B10" s="94"/>
      <c r="C10" s="67"/>
      <c r="D10" s="82" t="s">
        <v>12</v>
      </c>
      <c r="E10" s="67"/>
      <c r="F10" s="82" t="s">
        <v>12</v>
      </c>
      <c r="G10" s="65"/>
    </row>
    <row r="11" spans="2:7" s="4" customFormat="1" ht="15.75" customHeight="1">
      <c r="B11" s="94"/>
      <c r="C11" s="67"/>
      <c r="D11" s="94"/>
      <c r="E11" s="67"/>
      <c r="F11" s="94"/>
      <c r="G11" s="65"/>
    </row>
    <row r="12" spans="2:31" s="4" customFormat="1" ht="15.75" customHeight="1">
      <c r="B12" s="87" t="s">
        <v>13</v>
      </c>
      <c r="C12" s="77" t="s">
        <v>197</v>
      </c>
      <c r="D12" s="73">
        <v>578061.45973</v>
      </c>
      <c r="E12" s="70"/>
      <c r="F12" s="70">
        <v>595950.0006799999</v>
      </c>
      <c r="G12" s="78"/>
      <c r="H12" s="9"/>
      <c r="I12" s="9"/>
      <c r="J12" s="9"/>
      <c r="K12" s="9"/>
      <c r="L12" s="9"/>
      <c r="M12" s="9"/>
      <c r="N12" s="9"/>
      <c r="O12" s="9"/>
      <c r="P12" s="9"/>
      <c r="Q12" s="9"/>
      <c r="R12" s="9"/>
      <c r="S12" s="9"/>
      <c r="T12" s="9"/>
      <c r="U12" s="9"/>
      <c r="V12" s="9"/>
      <c r="W12" s="9"/>
      <c r="X12" s="9"/>
      <c r="Y12" s="9"/>
      <c r="Z12" s="9"/>
      <c r="AA12" s="9"/>
      <c r="AB12" s="9"/>
      <c r="AC12" s="9"/>
      <c r="AD12" s="9"/>
      <c r="AE12" s="9"/>
    </row>
    <row r="13" spans="2:31" s="4" customFormat="1" ht="15.75" customHeight="1">
      <c r="B13" s="87" t="s">
        <v>18</v>
      </c>
      <c r="C13" s="77" t="s">
        <v>47</v>
      </c>
      <c r="D13" s="73">
        <f>1760315.5804653+18090</f>
        <v>1778405.5804653</v>
      </c>
      <c r="E13" s="70"/>
      <c r="F13" s="70">
        <v>1727060</v>
      </c>
      <c r="G13" s="78"/>
      <c r="H13" s="9"/>
      <c r="I13" s="9"/>
      <c r="J13" s="9"/>
      <c r="K13" s="9"/>
      <c r="L13" s="9"/>
      <c r="M13" s="9"/>
      <c r="N13" s="9"/>
      <c r="O13" s="9"/>
      <c r="P13" s="9"/>
      <c r="Q13" s="9"/>
      <c r="R13" s="9"/>
      <c r="S13" s="9"/>
      <c r="T13" s="9"/>
      <c r="U13" s="9"/>
      <c r="V13" s="9"/>
      <c r="W13" s="9"/>
      <c r="X13" s="9"/>
      <c r="Y13" s="9"/>
      <c r="Z13" s="9"/>
      <c r="AA13" s="9"/>
      <c r="AB13" s="9"/>
      <c r="AC13" s="9"/>
      <c r="AD13" s="9"/>
      <c r="AE13" s="9"/>
    </row>
    <row r="14" spans="2:31" s="4" customFormat="1" ht="15.75" customHeight="1">
      <c r="B14" s="87" t="s">
        <v>36</v>
      </c>
      <c r="C14" s="67" t="s">
        <v>48</v>
      </c>
      <c r="D14" s="73">
        <v>694761.2184899999</v>
      </c>
      <c r="E14" s="70"/>
      <c r="F14" s="70">
        <v>695609</v>
      </c>
      <c r="G14" s="78"/>
      <c r="H14" s="9"/>
      <c r="I14" s="9"/>
      <c r="J14" s="9"/>
      <c r="K14" s="9"/>
      <c r="L14" s="9"/>
      <c r="M14" s="9"/>
      <c r="N14" s="9"/>
      <c r="O14" s="9"/>
      <c r="P14" s="9"/>
      <c r="Q14" s="9"/>
      <c r="R14" s="9"/>
      <c r="S14" s="9"/>
      <c r="T14" s="9"/>
      <c r="U14" s="9"/>
      <c r="V14" s="9"/>
      <c r="W14" s="9"/>
      <c r="X14" s="9"/>
      <c r="Y14" s="9"/>
      <c r="Z14" s="9"/>
      <c r="AA14" s="9"/>
      <c r="AB14" s="9"/>
      <c r="AC14" s="9"/>
      <c r="AD14" s="9"/>
      <c r="AE14" s="9"/>
    </row>
    <row r="15" spans="2:7" s="4" customFormat="1" ht="15.75" customHeight="1">
      <c r="B15" s="87" t="s">
        <v>49</v>
      </c>
      <c r="C15" s="77" t="s">
        <v>50</v>
      </c>
      <c r="D15" s="73">
        <v>0</v>
      </c>
      <c r="E15" s="64"/>
      <c r="F15" s="64">
        <v>0</v>
      </c>
      <c r="G15" s="65"/>
    </row>
    <row r="16" spans="2:7" s="4" customFormat="1" ht="15.75" customHeight="1">
      <c r="B16" s="87" t="s">
        <v>51</v>
      </c>
      <c r="C16" s="77" t="s">
        <v>52</v>
      </c>
      <c r="D16" s="73">
        <v>15539.415</v>
      </c>
      <c r="E16" s="64"/>
      <c r="F16" s="64">
        <v>15539.415</v>
      </c>
      <c r="G16" s="65"/>
    </row>
    <row r="17" spans="2:7" s="4" customFormat="1" ht="15.75" customHeight="1">
      <c r="B17" s="87" t="s">
        <v>53</v>
      </c>
      <c r="C17" s="96" t="s">
        <v>54</v>
      </c>
      <c r="D17" s="76"/>
      <c r="E17" s="64"/>
      <c r="F17" s="75"/>
      <c r="G17" s="65"/>
    </row>
    <row r="18" spans="2:7" s="4" customFormat="1" ht="15.75" customHeight="1">
      <c r="B18" s="87"/>
      <c r="C18" s="77" t="s">
        <v>198</v>
      </c>
      <c r="D18" s="97">
        <v>20042.308000000005</v>
      </c>
      <c r="E18" s="64"/>
      <c r="F18" s="98">
        <v>23575</v>
      </c>
      <c r="G18" s="65"/>
    </row>
    <row r="19" spans="2:7" s="4" customFormat="1" ht="15.75" customHeight="1">
      <c r="B19" s="87"/>
      <c r="C19" s="77" t="s">
        <v>55</v>
      </c>
      <c r="D19" s="97">
        <v>108817.95667999994</v>
      </c>
      <c r="E19" s="64"/>
      <c r="F19" s="98">
        <v>104445.53899999999</v>
      </c>
      <c r="G19" s="65"/>
    </row>
    <row r="20" spans="2:7" s="4" customFormat="1" ht="15.75" customHeight="1">
      <c r="B20" s="87"/>
      <c r="C20" s="77" t="s">
        <v>199</v>
      </c>
      <c r="D20" s="97">
        <v>5536.354589999996</v>
      </c>
      <c r="E20" s="64"/>
      <c r="F20" s="98">
        <v>4780</v>
      </c>
      <c r="G20" s="65"/>
    </row>
    <row r="21" spans="2:7" s="4" customFormat="1" ht="15.75" customHeight="1">
      <c r="B21" s="87"/>
      <c r="C21" s="67" t="s">
        <v>200</v>
      </c>
      <c r="D21" s="97">
        <v>26789</v>
      </c>
      <c r="E21" s="64"/>
      <c r="F21" s="98">
        <v>2184</v>
      </c>
      <c r="G21" s="65"/>
    </row>
    <row r="22" spans="2:7" s="4" customFormat="1" ht="15.75" customHeight="1">
      <c r="B22" s="87"/>
      <c r="C22" s="67" t="s">
        <v>56</v>
      </c>
      <c r="D22" s="97">
        <v>205576.38691</v>
      </c>
      <c r="E22" s="64"/>
      <c r="F22" s="98">
        <v>214101.17466999998</v>
      </c>
      <c r="G22" s="65"/>
    </row>
    <row r="23" spans="2:7" s="4" customFormat="1" ht="15.75" customHeight="1">
      <c r="B23" s="87"/>
      <c r="C23" s="77" t="s">
        <v>57</v>
      </c>
      <c r="D23" s="117">
        <v>6781.954030000034</v>
      </c>
      <c r="E23" s="64"/>
      <c r="F23" s="99">
        <v>10489</v>
      </c>
      <c r="G23" s="65"/>
    </row>
    <row r="24" spans="2:11" s="4" customFormat="1" ht="15.75" customHeight="1">
      <c r="B24" s="87"/>
      <c r="C24" s="67"/>
      <c r="D24" s="99">
        <f>SUM(D18:D23)-1</f>
        <v>373542.96020999993</v>
      </c>
      <c r="E24" s="70"/>
      <c r="F24" s="99">
        <v>359574.71366999997</v>
      </c>
      <c r="G24" s="78"/>
      <c r="H24" s="9"/>
      <c r="I24" s="9"/>
      <c r="J24" s="9"/>
      <c r="K24" s="9"/>
    </row>
    <row r="25" spans="2:7" s="4" customFormat="1" ht="15.75" customHeight="1">
      <c r="B25" s="87" t="s">
        <v>58</v>
      </c>
      <c r="C25" s="96" t="s">
        <v>59</v>
      </c>
      <c r="D25" s="76"/>
      <c r="E25" s="64"/>
      <c r="F25" s="75"/>
      <c r="G25" s="65"/>
    </row>
    <row r="26" spans="2:9" s="4" customFormat="1" ht="15.75" customHeight="1">
      <c r="B26" s="87"/>
      <c r="C26" s="77" t="s">
        <v>60</v>
      </c>
      <c r="D26" s="97">
        <v>50086.298</v>
      </c>
      <c r="E26" s="70"/>
      <c r="F26" s="98">
        <v>46799</v>
      </c>
      <c r="G26" s="78"/>
      <c r="H26" s="9"/>
      <c r="I26" s="9"/>
    </row>
    <row r="27" spans="2:7" s="4" customFormat="1" ht="15.75" customHeight="1">
      <c r="B27" s="87"/>
      <c r="C27" s="77" t="s">
        <v>201</v>
      </c>
      <c r="D27" s="97">
        <v>9866.355109999999</v>
      </c>
      <c r="E27" s="64"/>
      <c r="F27" s="98">
        <v>5296</v>
      </c>
      <c r="G27" s="65"/>
    </row>
    <row r="28" spans="2:7" s="4" customFormat="1" ht="15.75" customHeight="1">
      <c r="B28" s="87"/>
      <c r="C28" s="67" t="s">
        <v>202</v>
      </c>
      <c r="D28" s="97">
        <v>26273.23008</v>
      </c>
      <c r="E28" s="64"/>
      <c r="F28" s="98">
        <v>27687</v>
      </c>
      <c r="G28" s="65"/>
    </row>
    <row r="29" spans="2:7" s="4" customFormat="1" ht="15.75" customHeight="1">
      <c r="B29" s="87"/>
      <c r="C29" s="77" t="s">
        <v>61</v>
      </c>
      <c r="D29" s="97">
        <v>1285.350169999985</v>
      </c>
      <c r="E29" s="64"/>
      <c r="F29" s="98">
        <v>2900</v>
      </c>
      <c r="G29" s="65"/>
    </row>
    <row r="30" spans="2:7" s="4" customFormat="1" ht="15.75" customHeight="1">
      <c r="B30" s="87"/>
      <c r="C30" s="67" t="s">
        <v>203</v>
      </c>
      <c r="D30" s="117">
        <v>25278</v>
      </c>
      <c r="E30" s="64"/>
      <c r="F30" s="99">
        <v>25278</v>
      </c>
      <c r="G30" s="65"/>
    </row>
    <row r="31" spans="2:7" s="4" customFormat="1" ht="15.75" customHeight="1">
      <c r="B31" s="87"/>
      <c r="C31" s="68"/>
      <c r="D31" s="99">
        <v>112788.23335999998</v>
      </c>
      <c r="E31" s="64"/>
      <c r="F31" s="99">
        <v>107960</v>
      </c>
      <c r="G31" s="65"/>
    </row>
    <row r="32" spans="2:7" s="4" customFormat="1" ht="15.75" customHeight="1">
      <c r="B32" s="87" t="s">
        <v>62</v>
      </c>
      <c r="C32" s="77" t="s">
        <v>63</v>
      </c>
      <c r="D32" s="76">
        <v>260755</v>
      </c>
      <c r="E32" s="64"/>
      <c r="F32" s="76">
        <v>251614.71366999997</v>
      </c>
      <c r="G32" s="65"/>
    </row>
    <row r="33" spans="2:7" s="4" customFormat="1" ht="15.75" customHeight="1" thickBot="1">
      <c r="B33" s="87"/>
      <c r="C33" s="68"/>
      <c r="D33" s="69">
        <v>3327522.3125253</v>
      </c>
      <c r="E33" s="64"/>
      <c r="F33" s="69">
        <v>3285773.12935</v>
      </c>
      <c r="G33" s="65"/>
    </row>
    <row r="34" spans="2:7" s="4" customFormat="1" ht="15.75" customHeight="1" thickTop="1">
      <c r="B34" s="87"/>
      <c r="C34" s="68"/>
      <c r="D34" s="70"/>
      <c r="E34" s="64"/>
      <c r="F34" s="70"/>
      <c r="G34" s="65"/>
    </row>
    <row r="35" spans="2:8" s="4" customFormat="1" ht="15.75" customHeight="1">
      <c r="B35" s="87" t="s">
        <v>64</v>
      </c>
      <c r="C35" s="77" t="s">
        <v>65</v>
      </c>
      <c r="D35" s="73"/>
      <c r="E35" s="70"/>
      <c r="F35" s="70"/>
      <c r="G35" s="78"/>
      <c r="H35" s="9"/>
    </row>
    <row r="36" spans="2:7" s="4" customFormat="1" ht="15.75" customHeight="1">
      <c r="B36" s="87"/>
      <c r="C36" s="67" t="s">
        <v>66</v>
      </c>
      <c r="D36" s="73">
        <v>1170273</v>
      </c>
      <c r="E36" s="64"/>
      <c r="F36" s="70">
        <v>1170273</v>
      </c>
      <c r="G36" s="65"/>
    </row>
    <row r="37" spans="2:7" s="4" customFormat="1" ht="15.75" customHeight="1">
      <c r="B37" s="87"/>
      <c r="C37" s="77" t="s">
        <v>67</v>
      </c>
      <c r="D37" s="73"/>
      <c r="E37" s="64"/>
      <c r="F37" s="70"/>
      <c r="G37" s="65"/>
    </row>
    <row r="38" spans="2:7" s="4" customFormat="1" ht="15.75" customHeight="1">
      <c r="B38" s="87"/>
      <c r="C38" s="67" t="s">
        <v>68</v>
      </c>
      <c r="D38" s="70">
        <v>844505</v>
      </c>
      <c r="E38" s="64"/>
      <c r="F38" s="70">
        <v>844505</v>
      </c>
      <c r="G38" s="65"/>
    </row>
    <row r="39" spans="2:7" s="4" customFormat="1" ht="15.75" customHeight="1">
      <c r="B39" s="87"/>
      <c r="C39" s="67" t="s">
        <v>69</v>
      </c>
      <c r="D39" s="64">
        <v>232692</v>
      </c>
      <c r="E39" s="64"/>
      <c r="F39" s="64">
        <v>198295</v>
      </c>
      <c r="G39" s="65"/>
    </row>
    <row r="40" spans="2:39" s="4" customFormat="1" ht="15.75" customHeight="1">
      <c r="B40" s="87"/>
      <c r="C40" s="67" t="s">
        <v>70</v>
      </c>
      <c r="D40" s="70">
        <v>17639</v>
      </c>
      <c r="E40" s="70"/>
      <c r="F40" s="70">
        <v>17639</v>
      </c>
      <c r="G40" s="78"/>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2:39" s="4" customFormat="1" ht="15.75" customHeight="1">
      <c r="B41" s="87"/>
      <c r="C41" s="67" t="s">
        <v>71</v>
      </c>
      <c r="D41" s="70">
        <v>34761</v>
      </c>
      <c r="E41" s="70"/>
      <c r="F41" s="70">
        <v>31685</v>
      </c>
      <c r="G41" s="78"/>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2:39" s="4" customFormat="1" ht="15.75" customHeight="1">
      <c r="B42" s="87"/>
      <c r="C42" s="67" t="s">
        <v>72</v>
      </c>
      <c r="D42" s="70">
        <v>173</v>
      </c>
      <c r="E42" s="70"/>
      <c r="F42" s="70">
        <v>173</v>
      </c>
      <c r="G42" s="78"/>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2:39" s="4" customFormat="1" ht="15.75" customHeight="1">
      <c r="B43" s="87"/>
      <c r="C43" s="67" t="s">
        <v>73</v>
      </c>
      <c r="D43" s="76">
        <v>635382.9892150986</v>
      </c>
      <c r="E43" s="70"/>
      <c r="F43" s="75">
        <v>602479</v>
      </c>
      <c r="G43" s="78"/>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2:39" s="4" customFormat="1" ht="15.75" customHeight="1">
      <c r="B44" s="87"/>
      <c r="C44" s="68"/>
      <c r="D44" s="70">
        <v>2935425.6339150984</v>
      </c>
      <c r="E44" s="70"/>
      <c r="F44" s="70">
        <v>2865049</v>
      </c>
      <c r="G44" s="78"/>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2:7" s="4" customFormat="1" ht="15.75" customHeight="1">
      <c r="B45" s="87" t="s">
        <v>74</v>
      </c>
      <c r="C45" s="67" t="s">
        <v>75</v>
      </c>
      <c r="D45" s="73">
        <v>70623.448</v>
      </c>
      <c r="E45" s="64"/>
      <c r="F45" s="64">
        <v>66499</v>
      </c>
      <c r="G45" s="65"/>
    </row>
    <row r="46" spans="2:7" s="4" customFormat="1" ht="15.75" customHeight="1">
      <c r="B46" s="87" t="s">
        <v>76</v>
      </c>
      <c r="C46" s="67" t="s">
        <v>77</v>
      </c>
      <c r="D46" s="73">
        <v>283000</v>
      </c>
      <c r="E46" s="64"/>
      <c r="F46" s="64">
        <v>323138</v>
      </c>
      <c r="G46" s="65"/>
    </row>
    <row r="47" spans="2:7" s="4" customFormat="1" ht="15.75" customHeight="1">
      <c r="B47" s="87" t="s">
        <v>78</v>
      </c>
      <c r="C47" s="67" t="s">
        <v>79</v>
      </c>
      <c r="D47" s="76">
        <v>38473.45992</v>
      </c>
      <c r="E47" s="64"/>
      <c r="F47" s="75">
        <v>31087</v>
      </c>
      <c r="G47" s="65"/>
    </row>
    <row r="48" spans="2:7" s="4" customFormat="1" ht="15.75" customHeight="1" thickBot="1">
      <c r="B48" s="87"/>
      <c r="C48" s="67"/>
      <c r="D48" s="90">
        <v>3327521.541835098</v>
      </c>
      <c r="E48" s="64"/>
      <c r="F48" s="90">
        <v>3285773</v>
      </c>
      <c r="G48" s="65"/>
    </row>
    <row r="49" spans="2:6" s="4" customFormat="1" ht="15.75" customHeight="1" thickTop="1">
      <c r="B49" s="87"/>
      <c r="C49" s="67" t="s">
        <v>80</v>
      </c>
      <c r="D49" s="73">
        <v>249.50470692864815</v>
      </c>
      <c r="E49" s="70"/>
      <c r="F49" s="73">
        <v>243.49101320802924</v>
      </c>
    </row>
    <row r="50" spans="2:7" s="4" customFormat="1" ht="15.75" customHeight="1">
      <c r="B50" s="87"/>
      <c r="C50" s="68"/>
      <c r="D50" s="70"/>
      <c r="E50" s="64"/>
      <c r="F50" s="70"/>
      <c r="G50" s="65"/>
    </row>
    <row r="51" spans="2:3" s="4" customFormat="1" ht="15.75" customHeight="1">
      <c r="B51" s="87"/>
      <c r="C51" s="67"/>
    </row>
    <row r="52" spans="2:3" s="4" customFormat="1" ht="15.75" customHeight="1">
      <c r="B52" s="35"/>
      <c r="C52" s="26"/>
    </row>
    <row r="53" spans="2:6" s="4" customFormat="1" ht="15.75" customHeight="1">
      <c r="B53" s="35"/>
      <c r="C53" s="26"/>
      <c r="D53" s="37"/>
      <c r="E53" s="36"/>
      <c r="F53" s="37"/>
    </row>
    <row r="54" spans="2:6" s="4" customFormat="1" ht="15.75" customHeight="1">
      <c r="B54" s="35"/>
      <c r="C54" s="26"/>
      <c r="D54" s="78"/>
      <c r="E54" s="78"/>
      <c r="F54" s="78"/>
    </row>
    <row r="55" spans="2:6" s="4" customFormat="1" ht="15.75" customHeight="1">
      <c r="B55" s="35"/>
      <c r="C55" s="26"/>
      <c r="D55" s="112"/>
      <c r="E55" s="111"/>
      <c r="F55" s="112"/>
    </row>
    <row r="56" spans="2:6" s="4" customFormat="1" ht="15.75" customHeight="1">
      <c r="B56" s="35"/>
      <c r="C56" s="26"/>
      <c r="D56" s="36"/>
      <c r="E56" s="36"/>
      <c r="F56" s="36"/>
    </row>
    <row r="57" spans="2:9" s="4" customFormat="1" ht="15.75" customHeight="1">
      <c r="B57" s="35"/>
      <c r="C57" s="26"/>
      <c r="D57" s="37"/>
      <c r="E57" s="37"/>
      <c r="F57" s="37"/>
      <c r="G57" s="9"/>
      <c r="H57" s="9"/>
      <c r="I57" s="9"/>
    </row>
    <row r="58" spans="2:35" s="4" customFormat="1" ht="15.75" customHeight="1">
      <c r="B58" s="35"/>
      <c r="C58" s="38"/>
      <c r="D58" s="37"/>
      <c r="E58" s="37"/>
      <c r="F58" s="37"/>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2:35" s="4" customFormat="1" ht="15.75" customHeight="1">
      <c r="B59" s="35"/>
      <c r="C59" s="38"/>
      <c r="D59" s="37"/>
      <c r="E59" s="38"/>
      <c r="F59" s="38"/>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2:35" s="4" customFormat="1" ht="15.75" customHeight="1">
      <c r="B60" s="33"/>
      <c r="C60" s="38"/>
      <c r="D60" s="39"/>
      <c r="E60" s="38"/>
      <c r="F60" s="38"/>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2:35" s="4" customFormat="1" ht="15.75" customHeight="1">
      <c r="B61" s="33"/>
      <c r="C61" s="38"/>
      <c r="D61" s="40"/>
      <c r="E61" s="41"/>
      <c r="F61" s="4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2:6" s="4" customFormat="1" ht="15.75" customHeight="1">
      <c r="B62" s="33"/>
      <c r="C62" s="38"/>
      <c r="D62" s="40"/>
      <c r="E62" s="41"/>
      <c r="F62" s="41"/>
    </row>
    <row r="63" spans="2:6" s="4" customFormat="1" ht="15.75" customHeight="1">
      <c r="B63" s="33"/>
      <c r="C63" s="38"/>
      <c r="D63" s="38"/>
      <c r="E63" s="38"/>
      <c r="F63" s="38"/>
    </row>
    <row r="64" spans="2:6" s="4" customFormat="1" ht="15.75" customHeight="1">
      <c r="B64" s="33"/>
      <c r="C64" s="27"/>
      <c r="D64" s="41"/>
      <c r="E64" s="41"/>
      <c r="F64" s="41"/>
    </row>
    <row r="65" spans="2:6" s="4" customFormat="1" ht="15.75" customHeight="1">
      <c r="B65" s="33"/>
      <c r="C65" s="27"/>
      <c r="D65" s="42"/>
      <c r="E65" s="38"/>
      <c r="F65" s="42"/>
    </row>
    <row r="66" spans="2:6" s="4" customFormat="1" ht="15.75" customHeight="1">
      <c r="B66" s="33"/>
      <c r="C66" s="27"/>
      <c r="D66" s="38"/>
      <c r="E66" s="38"/>
      <c r="F66" s="38"/>
    </row>
    <row r="67" spans="2:6" s="4" customFormat="1" ht="15.75" customHeight="1">
      <c r="B67" s="33"/>
      <c r="C67" s="27"/>
      <c r="D67" s="27"/>
      <c r="E67" s="27"/>
      <c r="F67" s="27"/>
    </row>
    <row r="68" spans="2:6" s="4" customFormat="1" ht="15.75" customHeight="1">
      <c r="B68" s="33"/>
      <c r="C68" s="27"/>
      <c r="D68" s="27"/>
      <c r="E68" s="27"/>
      <c r="F68" s="27"/>
    </row>
    <row r="69" spans="2:6" s="4" customFormat="1" ht="15.75" customHeight="1">
      <c r="B69" s="33"/>
      <c r="C69" s="27"/>
      <c r="D69" s="27"/>
      <c r="E69" s="27"/>
      <c r="F69" s="27"/>
    </row>
    <row r="70" spans="2:6" s="4" customFormat="1" ht="15.75" customHeight="1">
      <c r="B70" s="33"/>
      <c r="C70" s="27"/>
      <c r="D70" s="27"/>
      <c r="E70" s="27"/>
      <c r="F70" s="27"/>
    </row>
    <row r="71" spans="2:6" s="4" customFormat="1" ht="15.75" customHeight="1">
      <c r="B71" s="33"/>
      <c r="C71" s="27"/>
      <c r="D71" s="27"/>
      <c r="E71" s="27"/>
      <c r="F71" s="27"/>
    </row>
    <row r="72" spans="2:7" ht="15.75">
      <c r="B72" s="33"/>
      <c r="C72" s="27"/>
      <c r="D72" s="27"/>
      <c r="E72" s="27"/>
      <c r="F72" s="27"/>
      <c r="G72" s="4"/>
    </row>
    <row r="73" spans="2:7" ht="15.75">
      <c r="B73" s="8"/>
      <c r="C73" s="4"/>
      <c r="D73" s="4"/>
      <c r="E73" s="4"/>
      <c r="F73" s="4"/>
      <c r="G73" s="4"/>
    </row>
    <row r="74" spans="2:7" ht="15.75">
      <c r="B74" s="8"/>
      <c r="C74" s="4"/>
      <c r="D74" s="4"/>
      <c r="E74" s="4"/>
      <c r="F74" s="4"/>
      <c r="G74" s="4"/>
    </row>
    <row r="75" spans="2:7" ht="15.75">
      <c r="B75" s="8"/>
      <c r="C75" s="4"/>
      <c r="D75" s="4"/>
      <c r="E75" s="4"/>
      <c r="F75" s="4"/>
      <c r="G75" s="4"/>
    </row>
    <row r="76" spans="2:7" ht="15.75">
      <c r="B76" s="8"/>
      <c r="C76" s="4"/>
      <c r="D76" s="4"/>
      <c r="E76" s="4"/>
      <c r="F76" s="4"/>
      <c r="G76" s="4"/>
    </row>
    <row r="77" spans="2:7" ht="15.75">
      <c r="B77" s="8"/>
      <c r="C77" s="4"/>
      <c r="D77" s="4"/>
      <c r="E77" s="4"/>
      <c r="F77" s="4"/>
      <c r="G77" s="4"/>
    </row>
    <row r="78" spans="2:7" ht="15.75">
      <c r="B78" s="8"/>
      <c r="C78" s="4"/>
      <c r="D78" s="4"/>
      <c r="E78" s="4"/>
      <c r="F78" s="4"/>
      <c r="G78" s="4"/>
    </row>
    <row r="79" spans="2:7" ht="15.75">
      <c r="B79" s="25"/>
      <c r="C79" s="4"/>
      <c r="D79" s="4"/>
      <c r="E79" s="4"/>
      <c r="F79" s="4"/>
      <c r="G79" s="4"/>
    </row>
    <row r="80" spans="2:7" ht="15.75">
      <c r="B80" s="25"/>
      <c r="C80" s="4"/>
      <c r="D80" s="4"/>
      <c r="E80" s="4"/>
      <c r="F80" s="4"/>
      <c r="G80" s="4"/>
    </row>
    <row r="81" spans="2:7" ht="15.75">
      <c r="B81" s="25"/>
      <c r="C81" s="4"/>
      <c r="D81" s="4"/>
      <c r="E81" s="4"/>
      <c r="F81" s="4"/>
      <c r="G81" s="4"/>
    </row>
    <row r="82" spans="2:7" ht="15.75">
      <c r="B82" s="25"/>
      <c r="C82" s="4"/>
      <c r="D82" s="4"/>
      <c r="E82" s="4"/>
      <c r="F82" s="4"/>
      <c r="G82" s="4"/>
    </row>
    <row r="83" spans="2:7" ht="15.75">
      <c r="B83" s="25"/>
      <c r="C83" s="4"/>
      <c r="D83" s="4"/>
      <c r="E83" s="4"/>
      <c r="F83" s="4"/>
      <c r="G83" s="4"/>
    </row>
    <row r="84" spans="2:7" ht="15.75">
      <c r="B84" s="25"/>
      <c r="C84" s="4"/>
      <c r="D84" s="4"/>
      <c r="E84" s="4"/>
      <c r="F84" s="4"/>
      <c r="G84" s="4"/>
    </row>
    <row r="85" spans="2:7" ht="15.75">
      <c r="B85" s="25"/>
      <c r="C85" s="4"/>
      <c r="D85" s="4"/>
      <c r="E85" s="4"/>
      <c r="F85" s="4"/>
      <c r="G85" s="4"/>
    </row>
    <row r="86" spans="2:7" ht="15.75">
      <c r="B86" s="25"/>
      <c r="C86" s="4"/>
      <c r="D86" s="4"/>
      <c r="E86" s="4"/>
      <c r="F86" s="4"/>
      <c r="G86" s="4"/>
    </row>
    <row r="87" spans="2:7" ht="15.75">
      <c r="B87" s="25"/>
      <c r="C87" s="4"/>
      <c r="D87" s="4"/>
      <c r="E87" s="4"/>
      <c r="F87" s="4"/>
      <c r="G87" s="4"/>
    </row>
    <row r="88" spans="2:7" ht="15.75">
      <c r="B88" s="25"/>
      <c r="C88" s="4"/>
      <c r="D88" s="4"/>
      <c r="E88" s="4"/>
      <c r="F88" s="4"/>
      <c r="G88" s="4"/>
    </row>
    <row r="89" spans="2:7" ht="15.75">
      <c r="B89" s="25"/>
      <c r="C89" s="4"/>
      <c r="D89" s="4"/>
      <c r="E89" s="4"/>
      <c r="F89" s="4"/>
      <c r="G89" s="4"/>
    </row>
    <row r="90" spans="2:7" ht="15.75">
      <c r="B90" s="25"/>
      <c r="C90" s="4"/>
      <c r="D90" s="4"/>
      <c r="E90" s="4"/>
      <c r="F90" s="4"/>
      <c r="G90" s="4"/>
    </row>
    <row r="91" spans="2:7" ht="15.75">
      <c r="B91" s="25"/>
      <c r="C91" s="4"/>
      <c r="D91" s="4"/>
      <c r="E91" s="4"/>
      <c r="F91" s="4"/>
      <c r="G91" s="4"/>
    </row>
    <row r="92" spans="2:7" ht="15.75">
      <c r="B92" s="25"/>
      <c r="C92" s="4"/>
      <c r="D92" s="4"/>
      <c r="E92" s="4"/>
      <c r="F92" s="4"/>
      <c r="G92" s="4"/>
    </row>
    <row r="93" spans="2:7" ht="15.75">
      <c r="B93" s="25"/>
      <c r="C93" s="4"/>
      <c r="D93" s="4"/>
      <c r="E93" s="4"/>
      <c r="F93" s="4"/>
      <c r="G93" s="4"/>
    </row>
    <row r="94" spans="2:7" ht="15.75">
      <c r="B94" s="25"/>
      <c r="C94" s="4"/>
      <c r="D94" s="4"/>
      <c r="E94" s="4"/>
      <c r="F94" s="4"/>
      <c r="G94" s="4"/>
    </row>
    <row r="95" spans="2:7" ht="15.75">
      <c r="B95" s="25"/>
      <c r="C95" s="4"/>
      <c r="D95" s="4"/>
      <c r="E95" s="4"/>
      <c r="F95" s="4"/>
      <c r="G95" s="4"/>
    </row>
    <row r="96" spans="2:7" ht="15.75">
      <c r="B96" s="25"/>
      <c r="C96" s="4"/>
      <c r="D96" s="4"/>
      <c r="E96" s="4"/>
      <c r="F96" s="4"/>
      <c r="G96" s="4"/>
    </row>
    <row r="97" spans="2:7" ht="15.75">
      <c r="B97" s="25"/>
      <c r="C97" s="4"/>
      <c r="D97" s="4"/>
      <c r="E97" s="4"/>
      <c r="F97" s="4"/>
      <c r="G97" s="4"/>
    </row>
    <row r="98" spans="2:7" ht="15.75">
      <c r="B98" s="25"/>
      <c r="C98" s="4"/>
      <c r="D98" s="4"/>
      <c r="E98" s="4"/>
      <c r="F98" s="4"/>
      <c r="G98" s="4"/>
    </row>
    <row r="99" spans="2:7" ht="15.75">
      <c r="B99" s="25"/>
      <c r="C99" s="4"/>
      <c r="D99" s="4"/>
      <c r="E99" s="4"/>
      <c r="F99" s="4"/>
      <c r="G99" s="4"/>
    </row>
    <row r="100" spans="2:7" ht="15.75">
      <c r="B100" s="25"/>
      <c r="C100" s="4"/>
      <c r="D100" s="4"/>
      <c r="E100" s="4"/>
      <c r="F100" s="4"/>
      <c r="G100" s="4"/>
    </row>
    <row r="101" spans="2:7" ht="15.75">
      <c r="B101" s="25"/>
      <c r="C101" s="4"/>
      <c r="D101" s="4"/>
      <c r="E101" s="4"/>
      <c r="F101" s="4"/>
      <c r="G101" s="4"/>
    </row>
    <row r="102" spans="2:7" ht="15.75">
      <c r="B102" s="25"/>
      <c r="C102" s="4"/>
      <c r="D102" s="4"/>
      <c r="E102" s="4"/>
      <c r="F102" s="4"/>
      <c r="G102" s="4"/>
    </row>
    <row r="103" spans="2:7" ht="15.75">
      <c r="B103" s="25"/>
      <c r="C103" s="4"/>
      <c r="D103" s="4"/>
      <c r="E103" s="4"/>
      <c r="F103" s="4"/>
      <c r="G103" s="4"/>
    </row>
    <row r="104" spans="2:7" ht="15.75">
      <c r="B104" s="25"/>
      <c r="C104" s="4"/>
      <c r="D104" s="4"/>
      <c r="E104" s="4"/>
      <c r="F104" s="4"/>
      <c r="G104" s="4"/>
    </row>
    <row r="105" spans="2:7" ht="15.75">
      <c r="B105" s="25"/>
      <c r="C105" s="4"/>
      <c r="D105" s="4"/>
      <c r="E105" s="4"/>
      <c r="F105" s="4"/>
      <c r="G105" s="4"/>
    </row>
    <row r="106" spans="2:6" ht="15.75">
      <c r="B106" s="25"/>
      <c r="C106" s="4"/>
      <c r="D106" s="4"/>
      <c r="E106" s="4"/>
      <c r="F106" s="4"/>
    </row>
    <row r="107" spans="2:6" ht="15.75">
      <c r="B107" s="25"/>
      <c r="C107" s="4"/>
      <c r="D107" s="4"/>
      <c r="E107" s="4"/>
      <c r="F107" s="4"/>
    </row>
    <row r="108" spans="2:6" ht="15.75">
      <c r="B108" s="25"/>
      <c r="C108" s="4"/>
      <c r="D108" s="4"/>
      <c r="E108" s="4"/>
      <c r="F108" s="4"/>
    </row>
    <row r="109" spans="2:6" ht="15.75">
      <c r="B109" s="25"/>
      <c r="C109" s="4"/>
      <c r="D109" s="4"/>
      <c r="E109" s="4"/>
      <c r="F109" s="4"/>
    </row>
    <row r="110" spans="2:6" ht="15.75">
      <c r="B110" s="25"/>
      <c r="C110" s="4"/>
      <c r="D110" s="4"/>
      <c r="E110" s="4"/>
      <c r="F110" s="4"/>
    </row>
    <row r="111" spans="2:6" ht="15.75">
      <c r="B111" s="25"/>
      <c r="C111" s="4"/>
      <c r="D111" s="4"/>
      <c r="E111" s="4"/>
      <c r="F111" s="4"/>
    </row>
    <row r="112" spans="2:6" ht="15.75">
      <c r="B112" s="25"/>
      <c r="C112" s="4"/>
      <c r="D112" s="4"/>
      <c r="E112" s="4"/>
      <c r="F112" s="4"/>
    </row>
    <row r="113" spans="2:6" ht="15.75">
      <c r="B113" s="25"/>
      <c r="C113" s="4"/>
      <c r="D113" s="4"/>
      <c r="E113" s="4"/>
      <c r="F113" s="4"/>
    </row>
    <row r="114" spans="2:6" ht="15.75">
      <c r="B114" s="25"/>
      <c r="C114" s="4"/>
      <c r="D114" s="4"/>
      <c r="E114" s="4"/>
      <c r="F114" s="4"/>
    </row>
    <row r="115" spans="2:6" ht="15.75">
      <c r="B115" s="25"/>
      <c r="C115" s="4"/>
      <c r="D115" s="4"/>
      <c r="E115" s="4"/>
      <c r="F115" s="4"/>
    </row>
    <row r="116" spans="2:6" ht="15.75">
      <c r="B116" s="25"/>
      <c r="C116" s="4"/>
      <c r="D116" s="4"/>
      <c r="E116" s="4"/>
      <c r="F116" s="4"/>
    </row>
    <row r="117" spans="2:6" ht="15.75">
      <c r="B117" s="25"/>
      <c r="C117" s="4"/>
      <c r="D117" s="4"/>
      <c r="E117" s="4"/>
      <c r="F117" s="4"/>
    </row>
    <row r="118" spans="2:6" ht="15.75">
      <c r="B118" s="25"/>
      <c r="C118" s="4"/>
      <c r="D118" s="4"/>
      <c r="E118" s="4"/>
      <c r="F118" s="4"/>
    </row>
    <row r="119" spans="2:6" ht="15.75">
      <c r="B119" s="25"/>
      <c r="C119" s="4"/>
      <c r="D119" s="4"/>
      <c r="E119" s="4"/>
      <c r="F119" s="4"/>
    </row>
    <row r="120" spans="2:6" ht="15.75">
      <c r="B120" s="25"/>
      <c r="C120" s="4"/>
      <c r="D120" s="4"/>
      <c r="E120" s="4"/>
      <c r="F120" s="4"/>
    </row>
    <row r="121" spans="2:6" ht="15.75">
      <c r="B121" s="25"/>
      <c r="C121" s="4"/>
      <c r="D121" s="4"/>
      <c r="E121" s="4"/>
      <c r="F121" s="4"/>
    </row>
    <row r="122" spans="2:6" ht="15.75">
      <c r="B122" s="25"/>
      <c r="C122" s="4"/>
      <c r="D122" s="4"/>
      <c r="E122" s="4"/>
      <c r="F122" s="4"/>
    </row>
    <row r="123" spans="2:6" ht="15.75">
      <c r="B123" s="25"/>
      <c r="C123" s="4"/>
      <c r="D123" s="4"/>
      <c r="E123" s="4"/>
      <c r="F123" s="4"/>
    </row>
    <row r="124" spans="2:6" ht="15.75">
      <c r="B124" s="25"/>
      <c r="C124" s="4"/>
      <c r="D124" s="4"/>
      <c r="E124" s="4"/>
      <c r="F124" s="4"/>
    </row>
    <row r="125" spans="2:6" ht="15.75">
      <c r="B125" s="25"/>
      <c r="C125" s="4"/>
      <c r="D125" s="4"/>
      <c r="E125" s="4"/>
      <c r="F125" s="4"/>
    </row>
    <row r="126" spans="2:6" ht="15.75">
      <c r="B126" s="25"/>
      <c r="C126" s="4"/>
      <c r="D126" s="4"/>
      <c r="E126" s="4"/>
      <c r="F126" s="4"/>
    </row>
    <row r="127" spans="2:6" ht="15.75">
      <c r="B127" s="25"/>
      <c r="C127" s="4"/>
      <c r="D127" s="4"/>
      <c r="E127" s="4"/>
      <c r="F127" s="4"/>
    </row>
    <row r="128" spans="2:6" ht="15.75">
      <c r="B128" s="25"/>
      <c r="C128" s="4"/>
      <c r="D128" s="4"/>
      <c r="E128" s="4"/>
      <c r="F128" s="4"/>
    </row>
    <row r="129" spans="2:6" ht="15.75">
      <c r="B129" s="25"/>
      <c r="C129" s="4"/>
      <c r="D129" s="4"/>
      <c r="E129" s="4"/>
      <c r="F129" s="4"/>
    </row>
    <row r="130" spans="2:6" ht="15.75">
      <c r="B130" s="25"/>
      <c r="C130" s="4"/>
      <c r="D130" s="4"/>
      <c r="E130" s="4"/>
      <c r="F130" s="4"/>
    </row>
    <row r="131" spans="2:6" ht="15.75">
      <c r="B131" s="25"/>
      <c r="C131" s="4"/>
      <c r="D131" s="4"/>
      <c r="E131" s="4"/>
      <c r="F131" s="4"/>
    </row>
    <row r="132" spans="2:6" ht="15.75">
      <c r="B132" s="25"/>
      <c r="C132" s="4"/>
      <c r="D132" s="4"/>
      <c r="E132" s="4"/>
      <c r="F132" s="4"/>
    </row>
    <row r="133" spans="2:6" ht="15.75">
      <c r="B133" s="25"/>
      <c r="C133" s="4"/>
      <c r="D133" s="4"/>
      <c r="E133" s="4"/>
      <c r="F133" s="4"/>
    </row>
    <row r="134" spans="2:6" ht="15.75">
      <c r="B134" s="25"/>
      <c r="C134" s="4"/>
      <c r="D134" s="4"/>
      <c r="E134" s="4"/>
      <c r="F134" s="4"/>
    </row>
    <row r="135" spans="3:6" ht="15.75">
      <c r="C135" s="4"/>
      <c r="D135" s="4"/>
      <c r="E135" s="4"/>
      <c r="F135" s="4"/>
    </row>
    <row r="136" spans="3:6" ht="15.75">
      <c r="C136" s="4"/>
      <c r="D136" s="4"/>
      <c r="E136" s="4"/>
      <c r="F136" s="4"/>
    </row>
    <row r="137" spans="3:6" ht="15.75">
      <c r="C137" s="4"/>
      <c r="D137" s="4"/>
      <c r="E137" s="4"/>
      <c r="F137" s="4"/>
    </row>
    <row r="138" spans="3:6" ht="15.75">
      <c r="C138" s="4"/>
      <c r="D138" s="4"/>
      <c r="E138" s="4"/>
      <c r="F138" s="4"/>
    </row>
    <row r="139" spans="3:6" ht="15.75">
      <c r="C139" s="4"/>
      <c r="D139" s="4"/>
      <c r="E139" s="4"/>
      <c r="F139" s="4"/>
    </row>
    <row r="140" spans="3:6" ht="15.75">
      <c r="C140" s="4"/>
      <c r="D140" s="4"/>
      <c r="E140" s="4"/>
      <c r="F140" s="4"/>
    </row>
    <row r="141" spans="3:6" ht="15.75">
      <c r="C141" s="4"/>
      <c r="D141" s="4"/>
      <c r="E141" s="4"/>
      <c r="F141" s="4"/>
    </row>
    <row r="142" spans="3:6" ht="15.75">
      <c r="C142" s="4"/>
      <c r="D142" s="4"/>
      <c r="E142" s="4"/>
      <c r="F142" s="4"/>
    </row>
    <row r="143" spans="3:6" ht="15.75">
      <c r="C143" s="4"/>
      <c r="D143" s="4"/>
      <c r="E143" s="4"/>
      <c r="F143" s="4"/>
    </row>
    <row r="144" spans="3:6" ht="15.75">
      <c r="C144" s="4"/>
      <c r="D144" s="4"/>
      <c r="E144" s="4"/>
      <c r="F144" s="4"/>
    </row>
    <row r="145" spans="3:6" ht="15.75">
      <c r="C145" s="4"/>
      <c r="D145" s="4"/>
      <c r="E145" s="4"/>
      <c r="F145" s="4"/>
    </row>
    <row r="146" spans="3:6" ht="15.75">
      <c r="C146" s="4"/>
      <c r="D146" s="4"/>
      <c r="E146" s="4"/>
      <c r="F146" s="4"/>
    </row>
    <row r="147" spans="3:6" ht="15.75">
      <c r="C147" s="4"/>
      <c r="D147" s="4"/>
      <c r="E147" s="4"/>
      <c r="F147" s="4"/>
    </row>
    <row r="148" spans="3:6" ht="15.75">
      <c r="C148" s="4"/>
      <c r="D148" s="4"/>
      <c r="E148" s="4"/>
      <c r="F148" s="4"/>
    </row>
    <row r="149" spans="3:6" ht="15.75">
      <c r="C149" s="4"/>
      <c r="D149" s="4"/>
      <c r="E149" s="4"/>
      <c r="F149" s="4"/>
    </row>
    <row r="150" spans="3:6" ht="15.75">
      <c r="C150" s="4"/>
      <c r="D150" s="4"/>
      <c r="E150" s="4"/>
      <c r="F150" s="4"/>
    </row>
    <row r="151" spans="3:6" ht="15.75">
      <c r="C151" s="4"/>
      <c r="D151" s="4"/>
      <c r="E151" s="4"/>
      <c r="F151" s="4"/>
    </row>
    <row r="152" spans="3:6" ht="15.75">
      <c r="C152" s="4"/>
      <c r="D152" s="4"/>
      <c r="E152" s="4"/>
      <c r="F152" s="4"/>
    </row>
    <row r="153" spans="3:6" ht="15.75">
      <c r="C153" s="4"/>
      <c r="D153" s="4"/>
      <c r="E153" s="4"/>
      <c r="F153" s="4"/>
    </row>
    <row r="154" spans="3:6" ht="15.75">
      <c r="C154" s="4"/>
      <c r="D154" s="4"/>
      <c r="E154" s="4"/>
      <c r="F154" s="4"/>
    </row>
    <row r="155" spans="3:6" ht="15.75">
      <c r="C155" s="4"/>
      <c r="D155" s="4"/>
      <c r="E155" s="4"/>
      <c r="F155" s="4"/>
    </row>
    <row r="156" spans="3:6" ht="15.75">
      <c r="C156" s="4"/>
      <c r="D156" s="4"/>
      <c r="E156" s="4"/>
      <c r="F156" s="4"/>
    </row>
    <row r="157" spans="3:6" ht="15.75">
      <c r="C157" s="4"/>
      <c r="D157" s="4"/>
      <c r="E157" s="4"/>
      <c r="F157" s="4"/>
    </row>
    <row r="158" spans="3:6" ht="15.75">
      <c r="C158" s="4"/>
      <c r="D158" s="4"/>
      <c r="E158" s="4"/>
      <c r="F158" s="4"/>
    </row>
    <row r="159" spans="3:6" ht="15.75">
      <c r="C159" s="4"/>
      <c r="D159" s="4"/>
      <c r="E159" s="4"/>
      <c r="F159" s="4"/>
    </row>
    <row r="160" spans="3:6" ht="15.75">
      <c r="C160" s="4"/>
      <c r="D160" s="4"/>
      <c r="E160" s="4"/>
      <c r="F160" s="4"/>
    </row>
    <row r="161" spans="3:6" ht="15.75">
      <c r="C161" s="4"/>
      <c r="D161" s="4"/>
      <c r="E161" s="4"/>
      <c r="F161" s="4"/>
    </row>
    <row r="162" spans="3:6" ht="15.75">
      <c r="C162" s="4"/>
      <c r="D162" s="4"/>
      <c r="E162" s="4"/>
      <c r="F162" s="4"/>
    </row>
    <row r="163" spans="3:6" ht="15.75">
      <c r="C163" s="4"/>
      <c r="D163" s="4"/>
      <c r="E163" s="4"/>
      <c r="F163" s="4"/>
    </row>
    <row r="164" spans="3:6" ht="15.75">
      <c r="C164" s="4"/>
      <c r="D164" s="4"/>
      <c r="E164" s="4"/>
      <c r="F164" s="4"/>
    </row>
    <row r="165" spans="3:6" ht="15.75">
      <c r="C165" s="4"/>
      <c r="D165" s="4"/>
      <c r="E165" s="4"/>
      <c r="F165" s="4"/>
    </row>
    <row r="166" spans="3:6" ht="15.75">
      <c r="C166" s="4"/>
      <c r="D166" s="4"/>
      <c r="E166" s="4"/>
      <c r="F166" s="4"/>
    </row>
    <row r="167" spans="3:6" ht="15.75">
      <c r="C167" s="4"/>
      <c r="D167" s="4"/>
      <c r="E167" s="4"/>
      <c r="F167" s="4"/>
    </row>
    <row r="168" spans="3:6" ht="15.75">
      <c r="C168" s="4"/>
      <c r="D168" s="4"/>
      <c r="E168" s="4"/>
      <c r="F168" s="4"/>
    </row>
    <row r="169" spans="3:6" ht="15.75">
      <c r="C169" s="4"/>
      <c r="D169" s="4"/>
      <c r="E169" s="4"/>
      <c r="F169" s="4"/>
    </row>
    <row r="170" spans="3:6" ht="15.75">
      <c r="C170" s="4"/>
      <c r="D170" s="4"/>
      <c r="E170" s="4"/>
      <c r="F170" s="4"/>
    </row>
    <row r="171" spans="3:6" ht="15.75">
      <c r="C171" s="4"/>
      <c r="D171" s="4"/>
      <c r="E171" s="4"/>
      <c r="F171" s="4"/>
    </row>
    <row r="172" spans="3:6" ht="15.75">
      <c r="C172" s="4"/>
      <c r="D172" s="4"/>
      <c r="E172" s="4"/>
      <c r="F172" s="4"/>
    </row>
    <row r="173" spans="3:6" ht="15.75">
      <c r="C173" s="4"/>
      <c r="D173" s="4"/>
      <c r="E173" s="4"/>
      <c r="F173" s="4"/>
    </row>
    <row r="174" spans="3:6" ht="15.75">
      <c r="C174" s="4"/>
      <c r="D174" s="4"/>
      <c r="E174" s="4"/>
      <c r="F174" s="4"/>
    </row>
    <row r="175" spans="3:6" ht="15.75">
      <c r="C175" s="4"/>
      <c r="D175" s="4"/>
      <c r="E175" s="4"/>
      <c r="F175" s="4"/>
    </row>
    <row r="176" spans="3:6" ht="15.75">
      <c r="C176" s="4"/>
      <c r="D176" s="4"/>
      <c r="E176" s="4"/>
      <c r="F176" s="4"/>
    </row>
    <row r="177" spans="3:6" ht="15.75">
      <c r="C177" s="4"/>
      <c r="D177" s="4"/>
      <c r="E177" s="4"/>
      <c r="F177" s="4"/>
    </row>
    <row r="178" spans="3:6" ht="15.75">
      <c r="C178" s="4"/>
      <c r="D178" s="4"/>
      <c r="E178" s="4"/>
      <c r="F178" s="4"/>
    </row>
    <row r="179" spans="3:6" ht="15.75">
      <c r="C179" s="4"/>
      <c r="D179" s="4"/>
      <c r="E179" s="4"/>
      <c r="F179" s="4"/>
    </row>
    <row r="180" spans="3:6" ht="15.75">
      <c r="C180" s="4"/>
      <c r="D180" s="4"/>
      <c r="E180" s="4"/>
      <c r="F180" s="4"/>
    </row>
    <row r="181" spans="3:6" ht="15.75">
      <c r="C181" s="4"/>
      <c r="D181" s="4"/>
      <c r="E181" s="4"/>
      <c r="F181" s="4"/>
    </row>
    <row r="182" spans="3:6" ht="15.75">
      <c r="C182" s="4"/>
      <c r="D182" s="4"/>
      <c r="E182" s="4"/>
      <c r="F182" s="4"/>
    </row>
    <row r="183" spans="3:6" ht="15.75">
      <c r="C183" s="4"/>
      <c r="D183" s="4"/>
      <c r="E183" s="4"/>
      <c r="F183" s="4"/>
    </row>
    <row r="184" spans="3:6" ht="15.75">
      <c r="C184" s="4"/>
      <c r="D184" s="4"/>
      <c r="E184" s="4"/>
      <c r="F184" s="4"/>
    </row>
    <row r="185" spans="3:6" ht="15.75">
      <c r="C185" s="4"/>
      <c r="D185" s="4"/>
      <c r="E185" s="4"/>
      <c r="F185" s="4"/>
    </row>
    <row r="186" spans="3:6" ht="15.75">
      <c r="C186" s="4"/>
      <c r="D186" s="4"/>
      <c r="E186" s="4"/>
      <c r="F186" s="4"/>
    </row>
    <row r="187" spans="3:6" ht="15.75">
      <c r="C187" s="4"/>
      <c r="D187" s="4"/>
      <c r="E187" s="4"/>
      <c r="F187" s="4"/>
    </row>
    <row r="188" spans="3:6" ht="15.75">
      <c r="C188" s="4"/>
      <c r="D188" s="4"/>
      <c r="E188" s="4"/>
      <c r="F188" s="4"/>
    </row>
    <row r="189" spans="3:6" ht="15.75">
      <c r="C189" s="4"/>
      <c r="D189" s="4"/>
      <c r="E189" s="4"/>
      <c r="F189" s="4"/>
    </row>
    <row r="190" spans="3:6" ht="15.75">
      <c r="C190" s="4"/>
      <c r="D190" s="4"/>
      <c r="E190" s="4"/>
      <c r="F190" s="4"/>
    </row>
    <row r="191" spans="3:6" ht="15.75">
      <c r="C191" s="4"/>
      <c r="D191" s="4"/>
      <c r="E191" s="4"/>
      <c r="F191" s="4"/>
    </row>
    <row r="192" spans="3:6" ht="15.75">
      <c r="C192" s="4"/>
      <c r="D192" s="4"/>
      <c r="E192" s="4"/>
      <c r="F192" s="4"/>
    </row>
    <row r="193" spans="3:6" ht="15.75">
      <c r="C193" s="4"/>
      <c r="D193" s="4"/>
      <c r="E193" s="4"/>
      <c r="F193" s="4"/>
    </row>
    <row r="194" spans="3:6" ht="15.75">
      <c r="C194" s="4"/>
      <c r="D194" s="4"/>
      <c r="E194" s="4"/>
      <c r="F194" s="4"/>
    </row>
    <row r="195" spans="3:6" ht="15.75">
      <c r="C195" s="4"/>
      <c r="D195" s="4"/>
      <c r="E195" s="4"/>
      <c r="F195" s="4"/>
    </row>
    <row r="196" spans="3:6" ht="15.75">
      <c r="C196" s="4"/>
      <c r="D196" s="4"/>
      <c r="E196" s="4"/>
      <c r="F196" s="4"/>
    </row>
    <row r="197" spans="3:6" ht="15.75">
      <c r="C197" s="4"/>
      <c r="D197" s="4"/>
      <c r="E197" s="4"/>
      <c r="F197" s="4"/>
    </row>
    <row r="198" spans="3:6" ht="15.75">
      <c r="C198" s="4"/>
      <c r="D198" s="4"/>
      <c r="E198" s="4"/>
      <c r="F198" s="4"/>
    </row>
    <row r="199" spans="3:6" ht="15.75">
      <c r="C199" s="4"/>
      <c r="D199" s="4"/>
      <c r="E199" s="4"/>
      <c r="F199" s="4"/>
    </row>
    <row r="200" spans="3:6" ht="15.75">
      <c r="C200" s="4"/>
      <c r="D200" s="4"/>
      <c r="E200" s="4"/>
      <c r="F200" s="4"/>
    </row>
    <row r="201" spans="3:6" ht="15.75">
      <c r="C201" s="4"/>
      <c r="D201" s="4"/>
      <c r="E201" s="4"/>
      <c r="F201" s="4"/>
    </row>
    <row r="202" spans="3:6" ht="15.75">
      <c r="C202" s="4"/>
      <c r="D202" s="4"/>
      <c r="E202" s="4"/>
      <c r="F202" s="4"/>
    </row>
    <row r="203" spans="3:6" ht="15.75">
      <c r="C203" s="4"/>
      <c r="D203" s="4"/>
      <c r="E203" s="4"/>
      <c r="F203" s="4"/>
    </row>
    <row r="204" spans="3:6" ht="15.75">
      <c r="C204" s="4"/>
      <c r="D204" s="4"/>
      <c r="E204" s="4"/>
      <c r="F204" s="4"/>
    </row>
    <row r="205" spans="3:6" ht="15.75">
      <c r="C205" s="4"/>
      <c r="D205" s="4"/>
      <c r="E205" s="4"/>
      <c r="F205" s="4"/>
    </row>
    <row r="206" spans="3:6" ht="15.75">
      <c r="C206" s="4"/>
      <c r="D206" s="4"/>
      <c r="E206" s="4"/>
      <c r="F206" s="4"/>
    </row>
    <row r="207" spans="3:6" ht="15.75">
      <c r="C207" s="4"/>
      <c r="D207" s="4"/>
      <c r="E207" s="4"/>
      <c r="F207" s="4"/>
    </row>
    <row r="208" spans="3:6" ht="15.75">
      <c r="C208" s="4"/>
      <c r="D208" s="4"/>
      <c r="E208" s="4"/>
      <c r="F208" s="4"/>
    </row>
    <row r="209" spans="3:6" ht="15.75">
      <c r="C209" s="4"/>
      <c r="D209" s="4"/>
      <c r="E209" s="4"/>
      <c r="F209" s="4"/>
    </row>
    <row r="210" spans="3:6" ht="15.75">
      <c r="C210" s="4"/>
      <c r="D210" s="4"/>
      <c r="E210" s="4"/>
      <c r="F210" s="4"/>
    </row>
    <row r="211" spans="3:6" ht="15.75">
      <c r="C211" s="4"/>
      <c r="D211" s="4"/>
      <c r="E211" s="4"/>
      <c r="F211" s="4"/>
    </row>
    <row r="212" spans="3:6" ht="15.75">
      <c r="C212" s="4"/>
      <c r="D212" s="4"/>
      <c r="E212" s="4"/>
      <c r="F212" s="4"/>
    </row>
    <row r="213" spans="3:6" ht="15.75">
      <c r="C213" s="4"/>
      <c r="D213" s="4"/>
      <c r="E213" s="4"/>
      <c r="F213" s="4"/>
    </row>
    <row r="214" spans="3:6" ht="15.75">
      <c r="C214" s="4"/>
      <c r="D214" s="4"/>
      <c r="E214" s="4"/>
      <c r="F214" s="4"/>
    </row>
    <row r="215" spans="3:6" ht="15.75">
      <c r="C215" s="4"/>
      <c r="D215" s="4"/>
      <c r="E215" s="4"/>
      <c r="F215" s="4"/>
    </row>
    <row r="216" spans="3:6" ht="15.75">
      <c r="C216" s="4"/>
      <c r="D216" s="4"/>
      <c r="E216" s="4"/>
      <c r="F216" s="4"/>
    </row>
    <row r="217" spans="3:6" ht="15.75">
      <c r="C217" s="4"/>
      <c r="D217" s="4"/>
      <c r="E217" s="4"/>
      <c r="F217" s="4"/>
    </row>
    <row r="218" spans="3:6" ht="15.75">
      <c r="C218" s="4"/>
      <c r="D218" s="4"/>
      <c r="E218" s="4"/>
      <c r="F218" s="4"/>
    </row>
    <row r="219" spans="3:6" ht="15.75">
      <c r="C219" s="4"/>
      <c r="D219" s="4"/>
      <c r="E219" s="4"/>
      <c r="F219" s="4"/>
    </row>
    <row r="220" spans="3:6" ht="15.75">
      <c r="C220" s="4"/>
      <c r="D220" s="4"/>
      <c r="E220" s="4"/>
      <c r="F220" s="4"/>
    </row>
    <row r="221" spans="3:6" ht="15.75">
      <c r="C221" s="4"/>
      <c r="D221" s="4"/>
      <c r="E221" s="4"/>
      <c r="F221" s="4"/>
    </row>
    <row r="222" spans="3:6" ht="15.75">
      <c r="C222" s="4"/>
      <c r="D222" s="4"/>
      <c r="E222" s="4"/>
      <c r="F222" s="4"/>
    </row>
    <row r="223" spans="3:6" ht="15.75">
      <c r="C223" s="4"/>
      <c r="D223" s="4"/>
      <c r="E223" s="4"/>
      <c r="F223" s="4"/>
    </row>
    <row r="224" spans="3:6" ht="15.75">
      <c r="C224" s="4"/>
      <c r="D224" s="4"/>
      <c r="E224" s="4"/>
      <c r="F224" s="4"/>
    </row>
    <row r="225" spans="3:6" ht="15.75">
      <c r="C225" s="4"/>
      <c r="D225" s="4"/>
      <c r="E225" s="4"/>
      <c r="F225" s="4"/>
    </row>
    <row r="226" spans="3:6" ht="15.75">
      <c r="C226" s="4"/>
      <c r="D226" s="4"/>
      <c r="E226" s="4"/>
      <c r="F226" s="4"/>
    </row>
    <row r="227" spans="3:6" ht="15.75">
      <c r="C227" s="4"/>
      <c r="D227" s="4"/>
      <c r="E227" s="4"/>
      <c r="F227" s="4"/>
    </row>
    <row r="228" spans="3:6" ht="15.75">
      <c r="C228" s="4"/>
      <c r="D228" s="4"/>
      <c r="E228" s="4"/>
      <c r="F228" s="4"/>
    </row>
    <row r="229" spans="3:6" ht="15.75">
      <c r="C229" s="4"/>
      <c r="D229" s="4"/>
      <c r="E229" s="4"/>
      <c r="F229" s="4"/>
    </row>
    <row r="230" spans="3:6" ht="15.75">
      <c r="C230" s="4"/>
      <c r="D230" s="4"/>
      <c r="E230" s="4"/>
      <c r="F230" s="4"/>
    </row>
    <row r="231" spans="3:6" ht="15.75">
      <c r="C231" s="4"/>
      <c r="D231" s="4"/>
      <c r="E231" s="4"/>
      <c r="F231" s="4"/>
    </row>
    <row r="232" spans="3:6" ht="15.75">
      <c r="C232" s="4"/>
      <c r="D232" s="4"/>
      <c r="E232" s="4"/>
      <c r="F232" s="4"/>
    </row>
    <row r="233" spans="3:6" ht="15.75">
      <c r="C233" s="4"/>
      <c r="D233" s="4"/>
      <c r="E233" s="4"/>
      <c r="F233" s="4"/>
    </row>
    <row r="234" spans="3:6" ht="15.75">
      <c r="C234" s="4"/>
      <c r="D234" s="4"/>
      <c r="E234" s="4"/>
      <c r="F234" s="4"/>
    </row>
    <row r="235" spans="3:6" ht="15.75">
      <c r="C235" s="4"/>
      <c r="D235" s="4"/>
      <c r="E235" s="4"/>
      <c r="F235" s="4"/>
    </row>
    <row r="236" spans="3:6" ht="15.75">
      <c r="C236" s="4"/>
      <c r="D236" s="4"/>
      <c r="E236" s="4"/>
      <c r="F236" s="4"/>
    </row>
    <row r="237" spans="3:6" ht="15.75">
      <c r="C237" s="4"/>
      <c r="D237" s="4"/>
      <c r="E237" s="4"/>
      <c r="F237" s="4"/>
    </row>
    <row r="238" spans="3:6" ht="15.75">
      <c r="C238" s="4"/>
      <c r="D238" s="4"/>
      <c r="E238" s="4"/>
      <c r="F238" s="4"/>
    </row>
    <row r="239" spans="3:6" ht="15.75">
      <c r="C239" s="4"/>
      <c r="D239" s="4"/>
      <c r="E239" s="4"/>
      <c r="F239" s="4"/>
    </row>
    <row r="240" spans="3:6" ht="15.75">
      <c r="C240" s="4"/>
      <c r="D240" s="4"/>
      <c r="E240" s="4"/>
      <c r="F240" s="4"/>
    </row>
    <row r="241" spans="3:6" ht="15.75">
      <c r="C241" s="4"/>
      <c r="D241" s="4"/>
      <c r="E241" s="4"/>
      <c r="F241" s="4"/>
    </row>
    <row r="242" spans="3:6" ht="15.75">
      <c r="C242" s="4"/>
      <c r="D242" s="4"/>
      <c r="E242" s="4"/>
      <c r="F242" s="4"/>
    </row>
    <row r="243" spans="3:6" ht="15.75">
      <c r="C243" s="4"/>
      <c r="D243" s="4"/>
      <c r="E243" s="4"/>
      <c r="F243" s="4"/>
    </row>
    <row r="244" spans="3:6" ht="15.75">
      <c r="C244" s="4"/>
      <c r="D244" s="4"/>
      <c r="E244" s="4"/>
      <c r="F244" s="4"/>
    </row>
    <row r="245" spans="3:6" ht="15.75">
      <c r="C245" s="4"/>
      <c r="D245" s="4"/>
      <c r="E245" s="4"/>
      <c r="F245" s="4"/>
    </row>
    <row r="246" spans="3:6" ht="15.75">
      <c r="C246" s="4"/>
      <c r="D246" s="4"/>
      <c r="E246" s="4"/>
      <c r="F246" s="4"/>
    </row>
    <row r="247" spans="3:6" ht="15.75">
      <c r="C247" s="4"/>
      <c r="D247" s="4"/>
      <c r="E247" s="4"/>
      <c r="F247" s="4"/>
    </row>
    <row r="248" spans="3:6" ht="15.75">
      <c r="C248" s="4"/>
      <c r="D248" s="4"/>
      <c r="E248" s="4"/>
      <c r="F248" s="4"/>
    </row>
    <row r="249" spans="3:6" ht="15.75">
      <c r="C249" s="4"/>
      <c r="D249" s="4"/>
      <c r="E249" s="4"/>
      <c r="F249" s="4"/>
    </row>
    <row r="250" spans="3:6" ht="15.75">
      <c r="C250" s="4"/>
      <c r="D250" s="4"/>
      <c r="E250" s="4"/>
      <c r="F250" s="4"/>
    </row>
    <row r="251" spans="3:6" ht="15.75">
      <c r="C251" s="4"/>
      <c r="D251" s="4"/>
      <c r="E251" s="4"/>
      <c r="F251" s="4"/>
    </row>
    <row r="252" spans="3:6" ht="15.75">
      <c r="C252" s="4"/>
      <c r="D252" s="4"/>
      <c r="E252" s="4"/>
      <c r="F252" s="4"/>
    </row>
  </sheetData>
  <printOptions horizontalCentered="1" verticalCentered="1"/>
  <pageMargins left="0.5" right="0.5" top="0.41" bottom="0.5" header="0" footer="0.5"/>
  <pageSetup horizontalDpi="180" verticalDpi="180" orientation="portrait" paperSize="9" scale="90" r:id="rId2"/>
  <headerFooter alignWithMargins="0">
    <oddFooter>&amp;C&amp;"Garamond,Bold"&amp;12 3</oddFooter>
  </headerFooter>
  <drawing r:id="rId1"/>
</worksheet>
</file>

<file path=xl/worksheets/sheet4.xml><?xml version="1.0" encoding="utf-8"?>
<worksheet xmlns="http://schemas.openxmlformats.org/spreadsheetml/2006/main" xmlns:r="http://schemas.openxmlformats.org/officeDocument/2006/relationships">
  <dimension ref="A3:AJ121"/>
  <sheetViews>
    <sheetView workbookViewId="0" topLeftCell="A25">
      <selection activeCell="D41" sqref="D41"/>
    </sheetView>
  </sheetViews>
  <sheetFormatPr defaultColWidth="9.140625" defaultRowHeight="12.75"/>
  <cols>
    <col min="1" max="1" width="3.7109375" style="20" customWidth="1"/>
    <col min="2" max="2" width="1.7109375" style="20" customWidth="1"/>
    <col min="3" max="3" width="3.7109375" style="20" customWidth="1"/>
    <col min="4" max="4" width="46.28125" style="20" customWidth="1"/>
    <col min="5" max="5" width="11.140625" style="20" customWidth="1"/>
    <col min="6" max="6" width="1.7109375" style="20" customWidth="1"/>
    <col min="7" max="7" width="12.140625" style="20" customWidth="1"/>
    <col min="8" max="8" width="1.7109375" style="20" customWidth="1"/>
    <col min="9" max="9" width="13.28125" style="20" customWidth="1"/>
    <col min="10" max="10" width="10.7109375" style="20" customWidth="1"/>
    <col min="11" max="11" width="1.7109375" style="20" customWidth="1"/>
    <col min="12" max="16384" width="9.140625" style="20" customWidth="1"/>
  </cols>
  <sheetData>
    <row r="3" spans="1:3" ht="15.75" customHeight="1">
      <c r="A3" s="100" t="s">
        <v>81</v>
      </c>
      <c r="B3" s="62"/>
      <c r="C3" s="62"/>
    </row>
    <row r="4" spans="1:4" ht="15.75" customHeight="1">
      <c r="A4" s="100"/>
      <c r="B4" s="27"/>
      <c r="C4" s="27"/>
      <c r="D4" s="27"/>
    </row>
    <row r="5" spans="1:10" s="4" customFormat="1" ht="15.75" customHeight="1">
      <c r="A5" s="95" t="s">
        <v>13</v>
      </c>
      <c r="B5" s="9"/>
      <c r="C5" s="103" t="s">
        <v>82</v>
      </c>
      <c r="D5" s="104"/>
      <c r="E5" s="13"/>
      <c r="F5" s="13"/>
      <c r="G5" s="13"/>
      <c r="H5" s="13"/>
      <c r="I5" s="13"/>
      <c r="J5" s="5"/>
    </row>
    <row r="6" spans="1:11" s="4" customFormat="1" ht="15.75" customHeight="1">
      <c r="A6" s="80"/>
      <c r="B6" s="9"/>
      <c r="C6" s="9"/>
      <c r="D6" s="17"/>
      <c r="E6" s="17"/>
      <c r="F6" s="17"/>
      <c r="G6" s="17"/>
      <c r="H6" s="17"/>
      <c r="I6" s="17"/>
      <c r="J6" s="18"/>
      <c r="K6" s="19"/>
    </row>
    <row r="7" spans="1:10" s="4" customFormat="1" ht="66" customHeight="1">
      <c r="A7" s="62"/>
      <c r="C7" s="199" t="s">
        <v>179</v>
      </c>
      <c r="D7" s="200"/>
      <c r="E7" s="200"/>
      <c r="F7" s="200"/>
      <c r="G7" s="200"/>
      <c r="H7" s="200"/>
      <c r="I7" s="200"/>
      <c r="J7" s="7"/>
    </row>
    <row r="8" spans="1:10" s="4" customFormat="1" ht="15.75" customHeight="1">
      <c r="A8" s="62"/>
      <c r="J8" s="7"/>
    </row>
    <row r="9" spans="1:10" s="4" customFormat="1" ht="15.75" customHeight="1">
      <c r="A9" s="62"/>
      <c r="J9" s="7"/>
    </row>
    <row r="10" spans="1:10" s="4" customFormat="1" ht="15.75" customHeight="1">
      <c r="A10" s="82" t="s">
        <v>18</v>
      </c>
      <c r="C10" s="104" t="s">
        <v>83</v>
      </c>
      <c r="D10" s="67"/>
      <c r="J10" s="7"/>
    </row>
    <row r="11" spans="1:10" s="4" customFormat="1" ht="15.75" customHeight="1">
      <c r="A11" s="82"/>
      <c r="B11" s="62"/>
      <c r="C11" s="104"/>
      <c r="D11" s="67"/>
      <c r="E11" s="115"/>
      <c r="F11" s="86"/>
      <c r="G11" s="198" t="s">
        <v>144</v>
      </c>
      <c r="H11" s="198"/>
      <c r="I11" s="198"/>
      <c r="J11" s="7"/>
    </row>
    <row r="12" spans="1:10" s="4" customFormat="1" ht="15.75" customHeight="1">
      <c r="A12" s="82"/>
      <c r="B12" s="62"/>
      <c r="C12" s="104"/>
      <c r="D12" s="67"/>
      <c r="E12" s="115" t="s">
        <v>140</v>
      </c>
      <c r="F12" s="86"/>
      <c r="G12" s="115" t="s">
        <v>140</v>
      </c>
      <c r="H12" s="115"/>
      <c r="I12" s="115" t="s">
        <v>145</v>
      </c>
      <c r="J12" s="7"/>
    </row>
    <row r="13" spans="1:10" s="4" customFormat="1" ht="15.75" customHeight="1">
      <c r="A13" s="82"/>
      <c r="B13" s="62"/>
      <c r="C13" s="104"/>
      <c r="D13" s="67"/>
      <c r="E13" s="115" t="s">
        <v>141</v>
      </c>
      <c r="F13" s="86"/>
      <c r="G13" s="115" t="s">
        <v>141</v>
      </c>
      <c r="H13" s="115"/>
      <c r="I13" s="115" t="s">
        <v>141</v>
      </c>
      <c r="J13" s="7"/>
    </row>
    <row r="14" spans="1:10" s="4" customFormat="1" ht="15.75" customHeight="1">
      <c r="A14" s="82"/>
      <c r="B14" s="62"/>
      <c r="C14" s="104"/>
      <c r="D14" s="67"/>
      <c r="E14" s="115" t="s">
        <v>142</v>
      </c>
      <c r="F14" s="86"/>
      <c r="G14" s="115" t="s">
        <v>143</v>
      </c>
      <c r="H14" s="115"/>
      <c r="I14" s="115" t="s">
        <v>143</v>
      </c>
      <c r="J14" s="7"/>
    </row>
    <row r="15" spans="1:10" s="4" customFormat="1" ht="15.75" customHeight="1">
      <c r="A15" s="82"/>
      <c r="B15" s="62"/>
      <c r="C15" s="104"/>
      <c r="D15" s="67"/>
      <c r="E15" s="116" t="s">
        <v>12</v>
      </c>
      <c r="F15" s="102"/>
      <c r="G15" s="116" t="s">
        <v>12</v>
      </c>
      <c r="H15" s="116"/>
      <c r="I15" s="116" t="s">
        <v>12</v>
      </c>
      <c r="J15" s="7"/>
    </row>
    <row r="16" spans="1:10" s="4" customFormat="1" ht="15.75" customHeight="1">
      <c r="A16" s="82"/>
      <c r="B16" s="62"/>
      <c r="C16" s="104"/>
      <c r="D16" s="67"/>
      <c r="E16" s="62"/>
      <c r="F16" s="62"/>
      <c r="G16" s="62"/>
      <c r="H16" s="62"/>
      <c r="I16" s="62"/>
      <c r="J16" s="7"/>
    </row>
    <row r="17" spans="1:10" s="4" customFormat="1" ht="15.75" customHeight="1">
      <c r="A17" s="82"/>
      <c r="B17" s="62"/>
      <c r="C17" s="118" t="s">
        <v>204</v>
      </c>
      <c r="D17" s="67"/>
      <c r="E17" s="62">
        <v>0</v>
      </c>
      <c r="F17" s="62"/>
      <c r="G17" s="62">
        <v>-1602.941</v>
      </c>
      <c r="H17" s="62"/>
      <c r="I17" s="62">
        <v>0</v>
      </c>
      <c r="J17" s="7"/>
    </row>
    <row r="18" spans="1:10" s="4" customFormat="1" ht="15.75" customHeight="1">
      <c r="A18" s="82"/>
      <c r="B18" s="62"/>
      <c r="C18" s="118"/>
      <c r="D18" s="67"/>
      <c r="E18" s="62"/>
      <c r="F18" s="62"/>
      <c r="G18" s="62"/>
      <c r="H18" s="62"/>
      <c r="I18" s="62"/>
      <c r="J18" s="7"/>
    </row>
    <row r="19" spans="1:10" s="4" customFormat="1" ht="15.75" customHeight="1">
      <c r="A19" s="82"/>
      <c r="B19" s="62"/>
      <c r="C19" s="118" t="s">
        <v>206</v>
      </c>
      <c r="D19" s="67"/>
      <c r="E19" s="62">
        <v>0</v>
      </c>
      <c r="F19" s="62"/>
      <c r="G19" s="62">
        <v>0</v>
      </c>
      <c r="H19" s="62"/>
      <c r="I19" s="62">
        <v>-6240</v>
      </c>
      <c r="J19" s="7"/>
    </row>
    <row r="20" spans="1:10" s="4" customFormat="1" ht="15.75" customHeight="1">
      <c r="A20" s="82"/>
      <c r="B20" s="62"/>
      <c r="C20" s="118" t="s">
        <v>207</v>
      </c>
      <c r="D20" s="67"/>
      <c r="E20" s="62"/>
      <c r="F20" s="62"/>
      <c r="G20" s="62"/>
      <c r="H20" s="62"/>
      <c r="I20" s="62"/>
      <c r="J20" s="7"/>
    </row>
    <row r="21" spans="1:10" s="4" customFormat="1" ht="15.75" customHeight="1">
      <c r="A21" s="82"/>
      <c r="B21" s="62"/>
      <c r="C21" s="118"/>
      <c r="D21" s="67"/>
      <c r="E21" s="114">
        <v>0</v>
      </c>
      <c r="F21" s="62"/>
      <c r="G21" s="114">
        <v>-1602.941</v>
      </c>
      <c r="H21" s="62"/>
      <c r="I21" s="114">
        <v>-6240</v>
      </c>
      <c r="J21" s="7"/>
    </row>
    <row r="22" spans="1:10" s="4" customFormat="1" ht="15.75" customHeight="1">
      <c r="A22" s="82"/>
      <c r="B22" s="62"/>
      <c r="C22" s="113"/>
      <c r="D22" s="67"/>
      <c r="E22" s="62"/>
      <c r="F22" s="62"/>
      <c r="G22" s="62"/>
      <c r="H22" s="62"/>
      <c r="I22" s="62"/>
      <c r="J22" s="7"/>
    </row>
    <row r="23" spans="1:10" s="4" customFormat="1" ht="15.75" customHeight="1">
      <c r="A23" s="82"/>
      <c r="C23" s="43"/>
      <c r="D23" s="26"/>
      <c r="J23" s="7"/>
    </row>
    <row r="24" spans="1:10" s="4" customFormat="1" ht="15.75" customHeight="1">
      <c r="A24" s="82" t="s">
        <v>36</v>
      </c>
      <c r="B24" s="27"/>
      <c r="C24" s="104" t="s">
        <v>84</v>
      </c>
      <c r="D24" s="67"/>
      <c r="E24" s="27"/>
      <c r="F24" s="27"/>
      <c r="G24" s="27"/>
      <c r="H24" s="27"/>
      <c r="I24" s="27"/>
      <c r="J24" s="7"/>
    </row>
    <row r="25" spans="1:10" s="4" customFormat="1" ht="15.75" customHeight="1">
      <c r="A25" s="62"/>
      <c r="B25" s="27"/>
      <c r="C25" s="26"/>
      <c r="D25" s="26"/>
      <c r="E25" s="27"/>
      <c r="F25" s="27"/>
      <c r="G25" s="27"/>
      <c r="H25" s="27"/>
      <c r="I25" s="27"/>
      <c r="J25" s="7"/>
    </row>
    <row r="26" spans="1:10" s="4" customFormat="1" ht="15.75" customHeight="1">
      <c r="A26" s="62"/>
      <c r="B26" s="27"/>
      <c r="C26" s="26"/>
      <c r="D26" s="26"/>
      <c r="E26" s="27"/>
      <c r="F26" s="27"/>
      <c r="G26" s="27"/>
      <c r="H26" s="27"/>
      <c r="I26" s="27"/>
      <c r="J26" s="7"/>
    </row>
    <row r="27" spans="1:9" s="4" customFormat="1" ht="15.75" customHeight="1">
      <c r="A27" s="82" t="s">
        <v>49</v>
      </c>
      <c r="B27" s="45"/>
      <c r="C27" s="104" t="s">
        <v>85</v>
      </c>
      <c r="D27" s="67"/>
      <c r="E27" s="27"/>
      <c r="F27" s="27"/>
      <c r="G27" s="27"/>
      <c r="H27" s="27"/>
      <c r="I27" s="27"/>
    </row>
    <row r="28" spans="1:9" s="4" customFormat="1" ht="15.75" customHeight="1">
      <c r="A28" s="82"/>
      <c r="B28" s="45"/>
      <c r="C28" s="46"/>
      <c r="D28" s="26"/>
      <c r="E28" s="27"/>
      <c r="F28" s="27"/>
      <c r="G28" s="27"/>
      <c r="H28" s="27"/>
      <c r="I28" s="27"/>
    </row>
    <row r="29" spans="1:9" s="4" customFormat="1" ht="15.75" customHeight="1">
      <c r="A29" s="82"/>
      <c r="B29" s="45"/>
      <c r="C29" s="46"/>
      <c r="D29" s="26"/>
      <c r="E29" s="57" t="s">
        <v>12</v>
      </c>
      <c r="F29" s="27"/>
      <c r="G29" s="51"/>
      <c r="H29" s="31"/>
      <c r="I29" s="51"/>
    </row>
    <row r="30" spans="1:9" s="4" customFormat="1" ht="15.75" customHeight="1">
      <c r="A30" s="82"/>
      <c r="B30" s="45"/>
      <c r="C30" s="46"/>
      <c r="D30" s="26"/>
      <c r="E30" s="34"/>
      <c r="F30" s="27"/>
      <c r="G30" s="51"/>
      <c r="H30" s="31"/>
      <c r="I30" s="51"/>
    </row>
    <row r="31" spans="1:9" s="4" customFormat="1" ht="15.75" customHeight="1">
      <c r="A31" s="82"/>
      <c r="B31" s="27"/>
      <c r="C31" s="67" t="s">
        <v>86</v>
      </c>
      <c r="D31" s="67"/>
      <c r="E31" s="62"/>
      <c r="F31" s="27"/>
      <c r="G31" s="27"/>
      <c r="H31" s="27"/>
      <c r="I31"/>
    </row>
    <row r="32" spans="1:9" s="4" customFormat="1" ht="15.75" customHeight="1">
      <c r="A32" s="82"/>
      <c r="B32" s="27"/>
      <c r="C32" s="67" t="s">
        <v>87</v>
      </c>
      <c r="D32" s="67"/>
      <c r="E32" s="62">
        <v>1986.9158300000036</v>
      </c>
      <c r="F32" s="27"/>
      <c r="G32" s="38"/>
      <c r="H32" s="27"/>
      <c r="I32" s="38"/>
    </row>
    <row r="33" spans="1:9" s="4" customFormat="1" ht="15.75" customHeight="1">
      <c r="A33" s="62"/>
      <c r="B33" s="27"/>
      <c r="C33" s="67" t="s">
        <v>147</v>
      </c>
      <c r="D33" s="67"/>
      <c r="E33" s="62">
        <v>8681.19999</v>
      </c>
      <c r="F33" s="27"/>
      <c r="G33" s="38"/>
      <c r="H33" s="27"/>
      <c r="I33" s="38"/>
    </row>
    <row r="34" spans="1:9" s="4" customFormat="1" ht="15.75" customHeight="1">
      <c r="A34" s="82"/>
      <c r="B34" s="27"/>
      <c r="C34" s="67" t="s">
        <v>88</v>
      </c>
      <c r="D34" s="67"/>
      <c r="E34" s="62"/>
      <c r="F34" s="27"/>
      <c r="G34" s="38"/>
      <c r="H34" s="27"/>
      <c r="I34" s="38"/>
    </row>
    <row r="35" spans="1:9" s="4" customFormat="1" ht="15.75" customHeight="1">
      <c r="A35" s="82"/>
      <c r="B35" s="27"/>
      <c r="C35" s="67" t="s">
        <v>87</v>
      </c>
      <c r="D35" s="67"/>
      <c r="E35" s="89">
        <v>11436.964</v>
      </c>
      <c r="F35" s="27"/>
      <c r="G35" s="38"/>
      <c r="H35" s="27"/>
      <c r="I35" s="38"/>
    </row>
    <row r="36" spans="1:9" s="4" customFormat="1" ht="15.75" customHeight="1">
      <c r="A36" s="62"/>
      <c r="B36" s="27"/>
      <c r="C36" s="67"/>
      <c r="D36" s="67"/>
      <c r="E36" s="89">
        <v>22105.079820000003</v>
      </c>
      <c r="F36" s="27"/>
      <c r="G36" s="38"/>
      <c r="H36" s="27"/>
      <c r="I36" s="38"/>
    </row>
    <row r="37" spans="1:9" s="4" customFormat="1" ht="15.75" customHeight="1">
      <c r="A37" s="62"/>
      <c r="B37" s="27"/>
      <c r="C37" s="67"/>
      <c r="D37" s="67"/>
      <c r="E37" s="80"/>
      <c r="F37" s="27"/>
      <c r="G37" s="38"/>
      <c r="H37" s="27"/>
      <c r="I37" s="38"/>
    </row>
    <row r="38" spans="1:9" s="4" customFormat="1" ht="15.75" customHeight="1">
      <c r="A38" s="82" t="s">
        <v>51</v>
      </c>
      <c r="B38" s="27"/>
      <c r="C38" s="105" t="s">
        <v>184</v>
      </c>
      <c r="D38" s="62"/>
      <c r="E38" s="62"/>
      <c r="F38" s="27"/>
      <c r="G38" s="27"/>
      <c r="H38" s="27"/>
      <c r="I38" s="27"/>
    </row>
    <row r="39" spans="1:9" s="4" customFormat="1" ht="38.25" customHeight="1">
      <c r="A39" s="82"/>
      <c r="B39" s="27"/>
      <c r="C39" s="201" t="s">
        <v>185</v>
      </c>
      <c r="D39" s="202"/>
      <c r="E39" s="202"/>
      <c r="F39" s="202"/>
      <c r="G39" s="202"/>
      <c r="H39" s="202"/>
      <c r="I39" s="202"/>
    </row>
    <row r="40" spans="1:9" s="4" customFormat="1" ht="15.75" customHeight="1">
      <c r="A40" s="82"/>
      <c r="B40" s="27"/>
      <c r="C40" s="134"/>
      <c r="D40" s="135"/>
      <c r="E40" s="135"/>
      <c r="F40" s="135"/>
      <c r="G40" s="135"/>
      <c r="H40" s="135"/>
      <c r="I40" s="135"/>
    </row>
    <row r="41" spans="1:36" ht="15.75" customHeight="1">
      <c r="A41" s="82"/>
      <c r="B41" s="27"/>
      <c r="C41" s="105"/>
      <c r="D41" s="62"/>
      <c r="E41" s="62"/>
      <c r="F41" s="27"/>
      <c r="G41" s="27"/>
      <c r="H41" s="27"/>
      <c r="I41" s="27"/>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75" customHeight="1">
      <c r="A42" s="62"/>
      <c r="B42" s="27"/>
      <c r="C42" s="62"/>
      <c r="D42" s="62"/>
      <c r="E42" s="62"/>
      <c r="F42" s="27"/>
      <c r="G42" s="27"/>
      <c r="H42" s="27"/>
      <c r="I42" s="27"/>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75" customHeight="1">
      <c r="A43" s="62"/>
      <c r="B43" s="27"/>
      <c r="C43" s="62"/>
      <c r="D43" s="62"/>
      <c r="E43" s="62"/>
      <c r="F43" s="27"/>
      <c r="G43" s="27"/>
      <c r="H43" s="27"/>
      <c r="I43" s="27"/>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75" customHeight="1">
      <c r="A44" s="62"/>
      <c r="B44" s="27"/>
      <c r="C44" s="67"/>
      <c r="D44" s="67"/>
      <c r="E44" s="62"/>
      <c r="F44" s="27"/>
      <c r="G44" s="27"/>
      <c r="H44" s="27"/>
      <c r="I44" s="27"/>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50" spans="1:36" ht="15.75" customHeight="1">
      <c r="A50" s="87"/>
      <c r="B50" s="27"/>
      <c r="C50" s="38"/>
      <c r="D50" s="44"/>
      <c r="E50" s="38"/>
      <c r="F50" s="38"/>
      <c r="G50" s="38"/>
      <c r="H50" s="27"/>
      <c r="I50" s="27"/>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75" customHeight="1">
      <c r="A51" s="82"/>
      <c r="B51" s="27"/>
      <c r="C51" s="38"/>
      <c r="D51" s="38"/>
      <c r="E51" s="38"/>
      <c r="F51" s="38"/>
      <c r="G51" s="38"/>
      <c r="H51" s="27"/>
      <c r="I51" s="27"/>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75" customHeight="1">
      <c r="A52" s="82"/>
      <c r="B52" s="27"/>
      <c r="C52" s="38"/>
      <c r="D52" s="38"/>
      <c r="E52" s="38"/>
      <c r="F52" s="38"/>
      <c r="G52" s="38"/>
      <c r="H52" s="27"/>
      <c r="I52" s="27"/>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5.75" customHeight="1">
      <c r="A53" s="82"/>
      <c r="B53" s="27"/>
      <c r="C53" s="49"/>
      <c r="D53" s="50"/>
      <c r="E53" s="50"/>
      <c r="F53" s="38"/>
      <c r="G53" s="38"/>
      <c r="H53" s="27"/>
      <c r="I53" s="27"/>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5.75" customHeight="1">
      <c r="A54" s="82"/>
      <c r="B54" s="27"/>
      <c r="C54" s="38"/>
      <c r="D54" s="38"/>
      <c r="E54" s="38"/>
      <c r="F54" s="38"/>
      <c r="G54" s="38"/>
      <c r="H54" s="27"/>
      <c r="I54" s="27"/>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75" customHeight="1">
      <c r="A55" s="100"/>
      <c r="B55" s="27"/>
      <c r="C55" s="38"/>
      <c r="D55" s="38"/>
      <c r="E55" s="38"/>
      <c r="F55" s="38"/>
      <c r="G55" s="38"/>
      <c r="H55" s="27"/>
      <c r="I55" s="27"/>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5.75" customHeight="1">
      <c r="A56" s="100"/>
      <c r="B56" s="27"/>
      <c r="C56" s="44"/>
      <c r="D56" s="44"/>
      <c r="E56" s="38"/>
      <c r="F56" s="38"/>
      <c r="G56" s="38"/>
      <c r="H56" s="27"/>
      <c r="I56" s="27"/>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5.75" customHeight="1">
      <c r="A57" s="100"/>
      <c r="B57" s="27"/>
      <c r="C57" s="38"/>
      <c r="D57" s="38"/>
      <c r="E57" s="38"/>
      <c r="F57" s="38"/>
      <c r="G57" s="38"/>
      <c r="H57" s="27"/>
      <c r="I57" s="27"/>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5.75" customHeight="1">
      <c r="A58" s="94"/>
      <c r="B58" s="4"/>
      <c r="C58" s="9"/>
      <c r="D58" s="9"/>
      <c r="E58" s="9"/>
      <c r="F58" s="9"/>
      <c r="G58" s="9"/>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5.75" customHeight="1">
      <c r="A59" s="101"/>
      <c r="B59" s="4"/>
      <c r="C59" s="9"/>
      <c r="D59" s="9"/>
      <c r="E59" s="9"/>
      <c r="F59" s="9"/>
      <c r="G59" s="9"/>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5.75" customHeight="1">
      <c r="A60" s="101"/>
      <c r="B60" s="4"/>
      <c r="C60" s="24"/>
      <c r="D60" s="24"/>
      <c r="E60" s="9"/>
      <c r="F60" s="9"/>
      <c r="G60" s="9"/>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ht="15.75" customHeight="1">
      <c r="A61" s="101"/>
      <c r="B61" s="4"/>
      <c r="C61" s="7"/>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ht="15.75" customHeight="1">
      <c r="A62" s="10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5.75" customHeight="1">
      <c r="A63" s="10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5.75" customHeight="1">
      <c r="A64" s="101"/>
      <c r="B64" s="4"/>
      <c r="C64" s="7"/>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ht="15.75" customHeight="1">
      <c r="A65" s="102"/>
    </row>
    <row r="66" ht="15.75" customHeight="1">
      <c r="A66" s="102"/>
    </row>
    <row r="67" ht="15.75" customHeight="1">
      <c r="A67" s="102"/>
    </row>
    <row r="68" ht="15.75" customHeight="1">
      <c r="A68" s="102"/>
    </row>
    <row r="69" ht="15.75" customHeight="1">
      <c r="A69" s="102"/>
    </row>
    <row r="70" ht="15.75" customHeight="1">
      <c r="A70" s="102"/>
    </row>
    <row r="71" ht="15.75" customHeight="1">
      <c r="A71" s="102"/>
    </row>
    <row r="72" ht="15.75" customHeight="1">
      <c r="A72" s="102"/>
    </row>
    <row r="73" ht="15.75" customHeight="1">
      <c r="A73" s="102"/>
    </row>
    <row r="74" ht="15.75" customHeight="1">
      <c r="A74" s="102"/>
    </row>
    <row r="75" ht="15.75" customHeight="1">
      <c r="A75" s="102"/>
    </row>
    <row r="76" ht="15.75" customHeight="1">
      <c r="A76" s="102"/>
    </row>
    <row r="77" ht="15.75" customHeight="1">
      <c r="A77" s="102"/>
    </row>
    <row r="78" ht="15.75" customHeight="1">
      <c r="A78" s="102"/>
    </row>
    <row r="79" ht="15.75" customHeight="1">
      <c r="A79" s="102"/>
    </row>
    <row r="80" ht="15.75" customHeight="1">
      <c r="A80" s="102"/>
    </row>
    <row r="81" ht="15.75" customHeight="1">
      <c r="A81" s="102"/>
    </row>
    <row r="82" ht="15.75" customHeight="1">
      <c r="A82" s="102"/>
    </row>
    <row r="83" ht="15.75" customHeight="1">
      <c r="A83" s="102"/>
    </row>
    <row r="84" ht="15.75" customHeight="1">
      <c r="A84" s="102"/>
    </row>
    <row r="85" ht="15.75" customHeight="1">
      <c r="A85" s="102"/>
    </row>
    <row r="86" ht="15.75" customHeight="1">
      <c r="A86" s="102"/>
    </row>
    <row r="87" ht="15.75" customHeight="1">
      <c r="A87" s="102"/>
    </row>
    <row r="88" ht="15.75" customHeight="1">
      <c r="A88" s="102"/>
    </row>
    <row r="89" ht="15.75" customHeight="1">
      <c r="A89" s="102"/>
    </row>
    <row r="90" ht="15.75" customHeight="1">
      <c r="A90" s="102"/>
    </row>
    <row r="91" ht="15.75" customHeight="1">
      <c r="A91" s="102"/>
    </row>
    <row r="92" ht="15.75" customHeight="1">
      <c r="A92" s="102"/>
    </row>
    <row r="93" ht="15.75" customHeight="1">
      <c r="A93" s="102"/>
    </row>
    <row r="94" ht="15.75" customHeight="1">
      <c r="A94" s="102"/>
    </row>
    <row r="95" ht="15.75" customHeight="1">
      <c r="A95" s="102"/>
    </row>
    <row r="96" ht="15.75" customHeight="1">
      <c r="A96" s="102"/>
    </row>
    <row r="97" ht="15.75" customHeight="1">
      <c r="A97" s="102"/>
    </row>
    <row r="98" ht="15.75" customHeight="1">
      <c r="A98" s="102"/>
    </row>
    <row r="99" ht="15.75" customHeight="1">
      <c r="A99" s="102"/>
    </row>
    <row r="100" ht="15.75" customHeight="1">
      <c r="A100" s="102"/>
    </row>
    <row r="101" ht="15.75" customHeight="1">
      <c r="A101" s="102"/>
    </row>
    <row r="102" ht="15.75" customHeight="1">
      <c r="A102" s="102"/>
    </row>
    <row r="103" ht="15.75" customHeight="1">
      <c r="A103" s="102"/>
    </row>
    <row r="104" ht="15.75" customHeight="1">
      <c r="A104" s="102"/>
    </row>
    <row r="105" ht="15.75" customHeight="1">
      <c r="A105" s="102"/>
    </row>
    <row r="106" ht="15.75" customHeight="1">
      <c r="A106" s="102"/>
    </row>
    <row r="107" ht="15.75" customHeight="1">
      <c r="A107" s="102"/>
    </row>
    <row r="108" ht="15.75" customHeight="1">
      <c r="A108" s="102"/>
    </row>
    <row r="109" ht="15.75" customHeight="1">
      <c r="A109" s="102"/>
    </row>
    <row r="110" ht="15.75" customHeight="1">
      <c r="A110" s="102"/>
    </row>
    <row r="111" ht="15.75" customHeight="1">
      <c r="A111" s="102"/>
    </row>
    <row r="112" ht="15.75" customHeight="1">
      <c r="A112" s="102"/>
    </row>
    <row r="113" ht="15.75" customHeight="1">
      <c r="A113" s="102"/>
    </row>
    <row r="114" ht="15.75" customHeight="1">
      <c r="A114" s="102"/>
    </row>
    <row r="115" ht="15.75" customHeight="1">
      <c r="A115" s="102"/>
    </row>
    <row r="116" ht="15.75" customHeight="1">
      <c r="A116" s="102"/>
    </row>
    <row r="117" ht="15.75" customHeight="1">
      <c r="A117" s="102"/>
    </row>
    <row r="118" ht="15.75" customHeight="1">
      <c r="A118" s="102"/>
    </row>
    <row r="119" ht="15.75" customHeight="1">
      <c r="A119" s="102"/>
    </row>
    <row r="120" ht="15.75" customHeight="1">
      <c r="A120" s="102"/>
    </row>
    <row r="121" ht="15.75" customHeight="1">
      <c r="A121" s="86"/>
    </row>
    <row r="122" ht="15.75" customHeight="1"/>
    <row r="123" ht="15.75" customHeight="1"/>
    <row r="124" ht="15.75" customHeight="1"/>
    <row r="125" ht="15.75" customHeight="1"/>
    <row r="126" ht="15.75" customHeight="1"/>
    <row r="127" ht="15.75" customHeight="1"/>
  </sheetData>
  <mergeCells count="3">
    <mergeCell ref="G11:I11"/>
    <mergeCell ref="C7:I7"/>
    <mergeCell ref="C39:I39"/>
  </mergeCells>
  <printOptions horizontalCentered="1" verticalCentered="1"/>
  <pageMargins left="0.6" right="0.6" top="0.5" bottom="0.67" header="0" footer="0.38"/>
  <pageSetup horizontalDpi="180" verticalDpi="180" orientation="portrait" paperSize="9" scale="90" r:id="rId2"/>
  <headerFooter alignWithMargins="0">
    <oddFooter>&amp;C&amp;"Garamond,Bold"&amp;12 4</oddFooter>
  </headerFooter>
  <drawing r:id="rId1"/>
</worksheet>
</file>

<file path=xl/worksheets/sheet5.xml><?xml version="1.0" encoding="utf-8"?>
<worksheet xmlns="http://schemas.openxmlformats.org/spreadsheetml/2006/main" xmlns:r="http://schemas.openxmlformats.org/officeDocument/2006/relationships">
  <dimension ref="A1:G73"/>
  <sheetViews>
    <sheetView view="pageBreakPreview" zoomScaleSheetLayoutView="100" workbookViewId="0" topLeftCell="A5">
      <selection activeCell="G9" sqref="G9"/>
    </sheetView>
  </sheetViews>
  <sheetFormatPr defaultColWidth="9.140625" defaultRowHeight="12.75"/>
  <cols>
    <col min="1" max="1" width="3.7109375" style="65" customWidth="1"/>
    <col min="2" max="2" width="1.7109375" style="65" customWidth="1"/>
    <col min="3" max="3" width="3.7109375" style="65" customWidth="1"/>
    <col min="4" max="4" width="38.140625" style="65" customWidth="1"/>
    <col min="5" max="5" width="12.28125" style="65" customWidth="1"/>
    <col min="6" max="6" width="13.7109375" style="65" customWidth="1"/>
    <col min="7" max="7" width="15.28125" style="65" customWidth="1"/>
    <col min="8" max="8" width="1.7109375" style="65" customWidth="1"/>
    <col min="9" max="9" width="4.8515625" style="65" customWidth="1"/>
    <col min="10" max="10" width="10.7109375" style="65" customWidth="1"/>
    <col min="11" max="11" width="1.7109375" style="65" customWidth="1"/>
    <col min="12" max="16384" width="9.140625" style="65" customWidth="1"/>
  </cols>
  <sheetData>
    <row r="1" spans="1:5" ht="15.75" customHeight="1">
      <c r="A1" s="94" t="s">
        <v>53</v>
      </c>
      <c r="C1" s="143" t="s">
        <v>89</v>
      </c>
      <c r="D1" s="143"/>
      <c r="E1" s="143"/>
    </row>
    <row r="2" spans="1:7" ht="15.75" customHeight="1">
      <c r="A2" s="94"/>
      <c r="C2" s="154"/>
      <c r="D2" s="171"/>
      <c r="E2" s="171"/>
      <c r="F2" s="78"/>
      <c r="G2" s="78"/>
    </row>
    <row r="3" spans="1:7" ht="15.75" customHeight="1">
      <c r="A3" s="147"/>
      <c r="C3" s="140"/>
      <c r="D3" s="172"/>
      <c r="E3" s="173" t="s">
        <v>12</v>
      </c>
      <c r="G3" s="78"/>
    </row>
    <row r="4" spans="1:7" ht="15.75" customHeight="1">
      <c r="A4" s="147"/>
      <c r="C4" s="140"/>
      <c r="D4" s="174" t="s">
        <v>90</v>
      </c>
      <c r="E4" s="175">
        <f>+'[1]securities'!I12</f>
        <v>0</v>
      </c>
      <c r="G4" s="78"/>
    </row>
    <row r="5" spans="1:7" ht="15.75" customHeight="1">
      <c r="A5" s="147"/>
      <c r="C5" s="140"/>
      <c r="D5" s="176" t="s">
        <v>91</v>
      </c>
      <c r="E5" s="177">
        <v>0</v>
      </c>
      <c r="G5" s="78"/>
    </row>
    <row r="6" spans="1:7" ht="15.75" customHeight="1">
      <c r="A6" s="147"/>
      <c r="C6" s="140"/>
      <c r="D6" s="176" t="s">
        <v>92</v>
      </c>
      <c r="E6" s="177">
        <v>0</v>
      </c>
      <c r="G6" s="78"/>
    </row>
    <row r="7" spans="1:7" ht="15.75" customHeight="1">
      <c r="A7" s="147"/>
      <c r="C7" s="140"/>
      <c r="D7" s="149"/>
      <c r="E7" s="149"/>
      <c r="G7" s="78"/>
    </row>
    <row r="8" spans="1:7" ht="15.75" customHeight="1">
      <c r="A8" s="147"/>
      <c r="C8" s="140"/>
      <c r="D8" s="174"/>
      <c r="E8" s="178" t="s">
        <v>12</v>
      </c>
      <c r="G8" s="78"/>
    </row>
    <row r="9" spans="1:7" ht="15.75" customHeight="1">
      <c r="A9" s="147"/>
      <c r="C9" s="140"/>
      <c r="D9" s="172"/>
      <c r="E9" s="179"/>
      <c r="G9" s="78"/>
    </row>
    <row r="10" spans="1:7" ht="15.75" customHeight="1">
      <c r="A10" s="147"/>
      <c r="C10" s="140"/>
      <c r="D10" s="176" t="s">
        <v>93</v>
      </c>
      <c r="E10" s="180">
        <v>239606</v>
      </c>
      <c r="G10" s="188"/>
    </row>
    <row r="11" spans="1:7" ht="15.75" customHeight="1">
      <c r="A11" s="147"/>
      <c r="C11" s="140"/>
      <c r="D11" s="172" t="s">
        <v>94</v>
      </c>
      <c r="E11" s="181"/>
      <c r="G11" s="188"/>
    </row>
    <row r="12" spans="1:7" ht="15.75" customHeight="1">
      <c r="A12" s="147"/>
      <c r="C12" s="140"/>
      <c r="D12" s="176" t="s">
        <v>95</v>
      </c>
      <c r="E12" s="180">
        <v>58611</v>
      </c>
      <c r="G12" s="188"/>
    </row>
    <row r="13" spans="1:7" ht="15.75" customHeight="1">
      <c r="A13" s="147"/>
      <c r="C13" s="140"/>
      <c r="D13" s="172" t="s">
        <v>96</v>
      </c>
      <c r="E13" s="181"/>
      <c r="G13" s="188"/>
    </row>
    <row r="14" spans="1:7" ht="15.75" customHeight="1">
      <c r="A14" s="147"/>
      <c r="C14" s="140"/>
      <c r="D14" s="176" t="s">
        <v>97</v>
      </c>
      <c r="E14" s="180">
        <v>33271.45201</v>
      </c>
      <c r="G14" s="78"/>
    </row>
    <row r="15" spans="1:7" ht="15.75" customHeight="1">
      <c r="A15" s="147"/>
      <c r="C15" s="140"/>
      <c r="D15" s="149"/>
      <c r="E15" s="149"/>
      <c r="G15" s="78"/>
    </row>
    <row r="16" ht="15.75" customHeight="1">
      <c r="A16" s="94" t="s">
        <v>58</v>
      </c>
    </row>
    <row r="17" spans="1:5" ht="15.75" customHeight="1">
      <c r="A17" s="94"/>
      <c r="C17" s="189"/>
      <c r="D17" s="190"/>
      <c r="E17" s="190"/>
    </row>
    <row r="18" ht="15.75" customHeight="1">
      <c r="A18" s="94"/>
    </row>
    <row r="19" spans="1:4" ht="15.75" customHeight="1">
      <c r="A19" s="94" t="s">
        <v>62</v>
      </c>
      <c r="C19" s="140"/>
      <c r="D19" s="140"/>
    </row>
    <row r="20" spans="1:4" ht="15.75" customHeight="1">
      <c r="A20" s="101"/>
      <c r="C20" s="182"/>
      <c r="D20" s="140"/>
    </row>
    <row r="21" spans="1:3" ht="15.75" customHeight="1">
      <c r="A21" s="94"/>
      <c r="C21" s="65" t="s">
        <v>146</v>
      </c>
    </row>
    <row r="22" ht="15.75" customHeight="1">
      <c r="A22" s="101"/>
    </row>
    <row r="23" spans="1:3" ht="15.75" customHeight="1">
      <c r="A23" s="94" t="s">
        <v>64</v>
      </c>
      <c r="C23" s="184"/>
    </row>
    <row r="24" spans="1:4" ht="15.75" customHeight="1">
      <c r="A24" s="101"/>
      <c r="D24" s="140"/>
    </row>
    <row r="25" spans="1:3" ht="15.75" customHeight="1">
      <c r="A25" s="101"/>
      <c r="C25" s="140" t="s">
        <v>98</v>
      </c>
    </row>
    <row r="26" ht="15.75" customHeight="1">
      <c r="A26" s="101"/>
    </row>
    <row r="27" spans="1:4" ht="15.75" customHeight="1">
      <c r="A27" s="94" t="s">
        <v>74</v>
      </c>
      <c r="C27" s="143" t="s">
        <v>99</v>
      </c>
      <c r="D27" s="143"/>
    </row>
    <row r="28" spans="1:7" ht="15.75" customHeight="1">
      <c r="A28" s="147"/>
      <c r="C28" s="143"/>
      <c r="D28" s="140"/>
      <c r="E28" s="147"/>
      <c r="F28" s="94" t="s">
        <v>100</v>
      </c>
      <c r="G28" s="147"/>
    </row>
    <row r="29" spans="1:7" ht="15.75" customHeight="1">
      <c r="A29" s="147"/>
      <c r="C29" s="143"/>
      <c r="D29" s="140"/>
      <c r="E29" s="94" t="s">
        <v>101</v>
      </c>
      <c r="F29" s="94" t="s">
        <v>102</v>
      </c>
      <c r="G29" s="94"/>
    </row>
    <row r="30" spans="1:7" ht="15.75" customHeight="1">
      <c r="A30" s="147"/>
      <c r="C30" s="143"/>
      <c r="D30" s="140"/>
      <c r="E30" s="183" t="s">
        <v>103</v>
      </c>
      <c r="F30" s="183" t="s">
        <v>103</v>
      </c>
      <c r="G30" s="194" t="s">
        <v>104</v>
      </c>
    </row>
    <row r="31" spans="1:7" ht="15.75" customHeight="1">
      <c r="A31" s="147"/>
      <c r="C31" s="143"/>
      <c r="D31" s="140"/>
      <c r="E31" s="94" t="s">
        <v>12</v>
      </c>
      <c r="F31" s="94" t="s">
        <v>12</v>
      </c>
      <c r="G31" s="195" t="s">
        <v>12</v>
      </c>
    </row>
    <row r="32" spans="1:5" ht="15.75" customHeight="1">
      <c r="A32" s="147"/>
      <c r="E32" s="184"/>
    </row>
    <row r="33" spans="1:7" ht="15.75" customHeight="1">
      <c r="A33" s="147"/>
      <c r="C33" s="140" t="s">
        <v>105</v>
      </c>
      <c r="D33" s="140"/>
      <c r="E33" s="162">
        <v>6852</v>
      </c>
      <c r="F33" s="162">
        <v>0</v>
      </c>
      <c r="G33" s="162">
        <v>6852</v>
      </c>
    </row>
    <row r="34" spans="1:7" ht="15.75" customHeight="1">
      <c r="A34" s="147"/>
      <c r="C34" s="140" t="s">
        <v>106</v>
      </c>
      <c r="D34" s="140" t="s">
        <v>187</v>
      </c>
      <c r="E34" s="162">
        <v>3233.661</v>
      </c>
      <c r="F34" s="162">
        <v>0</v>
      </c>
      <c r="G34" s="162">
        <v>3233.661</v>
      </c>
    </row>
    <row r="35" spans="1:7" ht="15.75" customHeight="1">
      <c r="A35" s="147"/>
      <c r="C35" s="140" t="s">
        <v>188</v>
      </c>
      <c r="D35" s="140"/>
      <c r="E35" s="185">
        <v>40000</v>
      </c>
      <c r="F35" s="185">
        <v>0</v>
      </c>
      <c r="G35" s="162">
        <v>40000</v>
      </c>
    </row>
    <row r="36" spans="1:7" ht="15.75" customHeight="1" thickBot="1">
      <c r="A36" s="147"/>
      <c r="C36" s="140" t="s">
        <v>104</v>
      </c>
      <c r="D36" s="140"/>
      <c r="E36" s="186">
        <v>50086.297999999995</v>
      </c>
      <c r="F36" s="186">
        <v>0</v>
      </c>
      <c r="G36" s="186">
        <v>50086.297999999995</v>
      </c>
    </row>
    <row r="37" spans="1:7" ht="15.75" customHeight="1" thickTop="1">
      <c r="A37" s="147"/>
      <c r="C37" s="140"/>
      <c r="D37" s="140"/>
      <c r="E37" s="169"/>
      <c r="F37" s="169"/>
      <c r="G37" s="169"/>
    </row>
    <row r="38" spans="1:7" ht="15.75" customHeight="1" thickBot="1">
      <c r="A38" s="147"/>
      <c r="C38" s="140" t="s">
        <v>107</v>
      </c>
      <c r="D38" s="140"/>
      <c r="E38" s="186">
        <v>283000</v>
      </c>
      <c r="F38" s="186">
        <v>0</v>
      </c>
      <c r="G38" s="186">
        <v>283000</v>
      </c>
    </row>
    <row r="39" spans="1:7" ht="15.75" customHeight="1" thickTop="1">
      <c r="A39" s="147"/>
      <c r="C39" s="140"/>
      <c r="D39" s="140"/>
      <c r="E39" s="161"/>
      <c r="F39" s="165"/>
      <c r="G39" s="161"/>
    </row>
    <row r="40" spans="3:7" ht="15.75" customHeight="1">
      <c r="C40" s="140"/>
      <c r="D40" s="140"/>
      <c r="E40" s="161"/>
      <c r="F40" s="165"/>
      <c r="G40" s="161"/>
    </row>
    <row r="41" spans="1:7" ht="15.75" customHeight="1">
      <c r="A41" s="147"/>
      <c r="C41" s="140"/>
      <c r="D41" s="140"/>
      <c r="E41" s="168"/>
      <c r="F41" s="187"/>
      <c r="G41" s="168"/>
    </row>
    <row r="42" ht="15.75" customHeight="1"/>
    <row r="43" ht="15.75" customHeight="1"/>
    <row r="44" ht="15.75" customHeight="1"/>
    <row r="45" ht="15.75" customHeight="1"/>
    <row r="46" ht="15.75" customHeight="1"/>
    <row r="47" ht="15.75" customHeight="1"/>
    <row r="48" spans="1:5" ht="15.75" customHeight="1">
      <c r="A48" s="101"/>
      <c r="C48" s="78"/>
      <c r="D48" s="149"/>
      <c r="E48" s="169"/>
    </row>
    <row r="49" ht="15.75" customHeight="1">
      <c r="A49" s="101"/>
    </row>
    <row r="50" ht="15.75" customHeight="1">
      <c r="A50" s="101"/>
    </row>
    <row r="51" ht="15.75" customHeight="1">
      <c r="A51" s="101"/>
    </row>
    <row r="52" ht="15.75" customHeight="1">
      <c r="A52" s="101"/>
    </row>
    <row r="53" ht="15.75" customHeight="1">
      <c r="A53" s="101"/>
    </row>
    <row r="54" ht="15.75" customHeight="1">
      <c r="A54" s="101"/>
    </row>
    <row r="55" ht="15.75" customHeight="1">
      <c r="A55" s="101"/>
    </row>
    <row r="56" ht="15.75" customHeight="1">
      <c r="A56" s="101"/>
    </row>
    <row r="57" ht="15.75" customHeight="1">
      <c r="A57" s="101"/>
    </row>
    <row r="58" ht="15.75" customHeight="1">
      <c r="A58" s="101"/>
    </row>
    <row r="59" ht="15.75" customHeight="1">
      <c r="A59" s="101"/>
    </row>
    <row r="60" ht="15.75" customHeight="1">
      <c r="A60" s="101"/>
    </row>
    <row r="61" ht="15.75" customHeight="1">
      <c r="A61" s="101"/>
    </row>
    <row r="62" ht="15.75" customHeight="1">
      <c r="A62" s="101"/>
    </row>
    <row r="63" ht="15.75" customHeight="1">
      <c r="A63" s="101"/>
    </row>
    <row r="64" ht="15.75" customHeight="1">
      <c r="A64" s="101"/>
    </row>
    <row r="65" ht="15.75" customHeight="1">
      <c r="A65" s="101"/>
    </row>
    <row r="66" ht="15.75" customHeight="1">
      <c r="A66" s="101"/>
    </row>
    <row r="67" ht="15.75" customHeight="1">
      <c r="A67" s="101"/>
    </row>
    <row r="68" ht="15.75" customHeight="1">
      <c r="A68" s="101"/>
    </row>
    <row r="69" ht="15.75" customHeight="1">
      <c r="A69" s="101"/>
    </row>
    <row r="70" ht="15.75" customHeight="1">
      <c r="A70" s="101"/>
    </row>
    <row r="71" ht="15.75" customHeight="1">
      <c r="A71" s="101"/>
    </row>
    <row r="72" ht="15.75" customHeight="1">
      <c r="A72" s="101"/>
    </row>
    <row r="73" ht="15.75" customHeight="1">
      <c r="A73" s="101"/>
    </row>
    <row r="74" ht="15.75" customHeight="1"/>
    <row r="75" ht="15.75" customHeight="1"/>
    <row r="76" ht="15.75" customHeight="1"/>
    <row r="77" ht="15.75" customHeight="1"/>
    <row r="78" ht="15.75" customHeight="1"/>
    <row r="79" ht="15.75" customHeight="1"/>
    <row r="80" ht="15.75" customHeight="1"/>
  </sheetData>
  <printOptions horizontalCentered="1" verticalCentered="1"/>
  <pageMargins left="0.4" right="0.4" top="0.5" bottom="0.66" header="0" footer="0.39"/>
  <pageSetup horizontalDpi="180" verticalDpi="180" orientation="portrait" paperSize="9" scale="90" r:id="rId2"/>
  <headerFooter alignWithMargins="0">
    <oddFooter>&amp;C&amp;"Garamond,Bold"&amp;12 5</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view="pageBreakPreview" zoomScaleSheetLayoutView="100" workbookViewId="0" topLeftCell="A28">
      <selection activeCell="F38" sqref="F38"/>
    </sheetView>
  </sheetViews>
  <sheetFormatPr defaultColWidth="9.140625" defaultRowHeight="12.75"/>
  <cols>
    <col min="1" max="1" width="6.8515625" style="65" bestFit="1" customWidth="1"/>
    <col min="2" max="2" width="1.7109375" style="144" customWidth="1"/>
    <col min="3" max="3" width="3.7109375" style="144" customWidth="1"/>
    <col min="4" max="4" width="30.7109375" style="144" customWidth="1"/>
    <col min="5" max="7" width="11.7109375" style="144" customWidth="1"/>
    <col min="8" max="8" width="11.57421875" style="144" bestFit="1" customWidth="1"/>
    <col min="9" max="9" width="10.7109375" style="144" customWidth="1"/>
    <col min="10" max="10" width="1.7109375" style="144" customWidth="1"/>
    <col min="11" max="16384" width="9.140625" style="144" customWidth="1"/>
  </cols>
  <sheetData>
    <row r="1" spans="1:8" s="145" customFormat="1" ht="15.75" customHeight="1">
      <c r="A1" s="94" t="s">
        <v>76</v>
      </c>
      <c r="B1" s="4"/>
      <c r="C1" s="143" t="s">
        <v>109</v>
      </c>
      <c r="D1" s="140"/>
      <c r="E1" s="78"/>
      <c r="F1" s="78"/>
      <c r="G1" s="78"/>
      <c r="H1" s="144"/>
    </row>
    <row r="2" spans="1:8" s="145" customFormat="1" ht="15.75" customHeight="1">
      <c r="A2" s="101"/>
      <c r="B2" s="144"/>
      <c r="C2" s="78" t="s">
        <v>186</v>
      </c>
      <c r="D2" s="78"/>
      <c r="E2" s="78"/>
      <c r="F2" s="78"/>
      <c r="G2" s="78"/>
      <c r="H2" s="144"/>
    </row>
    <row r="3" spans="1:9" s="4" customFormat="1" ht="15.75" customHeight="1">
      <c r="A3" s="101"/>
      <c r="B3" s="144"/>
      <c r="D3" s="78"/>
      <c r="E3" s="78"/>
      <c r="F3" s="78"/>
      <c r="G3" s="78"/>
      <c r="H3" s="144"/>
      <c r="I3" s="5"/>
    </row>
    <row r="4" spans="1:22" ht="15.75" customHeight="1">
      <c r="A4" s="101"/>
      <c r="C4" s="65"/>
      <c r="D4" s="65"/>
      <c r="E4" s="146" t="s">
        <v>12</v>
      </c>
      <c r="F4" s="78"/>
      <c r="G4" s="78"/>
      <c r="I4" s="4"/>
      <c r="J4" s="4"/>
      <c r="K4" s="4"/>
      <c r="L4" s="4"/>
      <c r="M4" s="4"/>
      <c r="N4" s="4"/>
      <c r="O4" s="4"/>
      <c r="P4" s="4"/>
      <c r="Q4" s="4"/>
      <c r="R4" s="4"/>
      <c r="S4" s="4"/>
      <c r="T4" s="4"/>
      <c r="U4" s="4"/>
      <c r="V4" s="4"/>
    </row>
    <row r="5" spans="1:22" ht="15.75" customHeight="1">
      <c r="A5" s="101"/>
      <c r="C5" s="147" t="s">
        <v>110</v>
      </c>
      <c r="D5" s="140" t="s">
        <v>111</v>
      </c>
      <c r="E5" s="148"/>
      <c r="F5" s="65"/>
      <c r="G5" s="65"/>
      <c r="I5" s="4"/>
      <c r="J5" s="4"/>
      <c r="K5" s="4"/>
      <c r="L5" s="4"/>
      <c r="M5" s="4"/>
      <c r="N5" s="4"/>
      <c r="O5" s="4"/>
      <c r="P5" s="4"/>
      <c r="Q5" s="4"/>
      <c r="R5" s="4"/>
      <c r="S5" s="4"/>
      <c r="T5" s="4"/>
      <c r="U5" s="4"/>
      <c r="V5" s="4"/>
    </row>
    <row r="6" spans="1:22" ht="15.75" customHeight="1">
      <c r="A6" s="101"/>
      <c r="C6" s="140"/>
      <c r="D6" s="140" t="s">
        <v>112</v>
      </c>
      <c r="E6" s="148"/>
      <c r="I6" s="4"/>
      <c r="J6" s="4"/>
      <c r="K6" s="4"/>
      <c r="L6" s="4"/>
      <c r="M6" s="4"/>
      <c r="N6" s="4"/>
      <c r="O6" s="4"/>
      <c r="P6" s="4"/>
      <c r="Q6" s="4"/>
      <c r="R6" s="4"/>
      <c r="S6" s="4"/>
      <c r="T6" s="4"/>
      <c r="U6" s="4"/>
      <c r="V6" s="4"/>
    </row>
    <row r="7" spans="1:22" ht="15.75" customHeight="1">
      <c r="A7" s="101"/>
      <c r="C7" s="78"/>
      <c r="D7" s="149" t="s">
        <v>113</v>
      </c>
      <c r="E7" s="150">
        <v>595</v>
      </c>
      <c r="I7" s="21"/>
      <c r="J7" s="4"/>
      <c r="K7" s="4"/>
      <c r="L7" s="4"/>
      <c r="M7" s="4"/>
      <c r="N7" s="4"/>
      <c r="O7" s="4"/>
      <c r="P7" s="4"/>
      <c r="Q7" s="4"/>
      <c r="R7" s="4"/>
      <c r="S7" s="4"/>
      <c r="T7" s="4"/>
      <c r="U7" s="4"/>
      <c r="V7" s="4"/>
    </row>
    <row r="8" spans="1:22" ht="15.75" customHeight="1" thickBot="1">
      <c r="A8" s="101"/>
      <c r="C8" s="78"/>
      <c r="D8" s="149"/>
      <c r="E8" s="151">
        <f>SUM(E5:E7)</f>
        <v>595</v>
      </c>
      <c r="I8" s="21"/>
      <c r="J8" s="4"/>
      <c r="K8" s="4"/>
      <c r="L8" s="4"/>
      <c r="M8" s="4"/>
      <c r="N8" s="4"/>
      <c r="O8" s="4"/>
      <c r="P8" s="4"/>
      <c r="Q8" s="4"/>
      <c r="R8" s="4"/>
      <c r="S8" s="4"/>
      <c r="T8" s="4"/>
      <c r="U8" s="4"/>
      <c r="V8" s="4"/>
    </row>
    <row r="9" spans="1:22" ht="15.75" customHeight="1" thickTop="1">
      <c r="A9" s="101"/>
      <c r="C9" s="78"/>
      <c r="D9" s="149"/>
      <c r="E9" s="152"/>
      <c r="I9" s="21"/>
      <c r="J9" s="4"/>
      <c r="K9" s="4"/>
      <c r="L9" s="4"/>
      <c r="M9" s="4"/>
      <c r="N9" s="4"/>
      <c r="O9" s="4"/>
      <c r="P9" s="4"/>
      <c r="Q9" s="4"/>
      <c r="R9" s="4"/>
      <c r="S9" s="4"/>
      <c r="T9" s="4"/>
      <c r="U9" s="4"/>
      <c r="V9" s="4"/>
    </row>
    <row r="10" spans="1:22" ht="15.75" customHeight="1">
      <c r="A10" s="153"/>
      <c r="B10" s="9"/>
      <c r="C10" s="9"/>
      <c r="D10" s="9"/>
      <c r="E10" s="5"/>
      <c r="F10" s="13"/>
      <c r="G10" s="9"/>
      <c r="H10" s="5"/>
      <c r="I10" s="4"/>
      <c r="J10" s="4"/>
      <c r="K10" s="4"/>
      <c r="L10" s="4"/>
      <c r="M10" s="4"/>
      <c r="N10" s="4"/>
      <c r="O10" s="4"/>
      <c r="P10" s="4"/>
      <c r="Q10" s="4"/>
      <c r="R10" s="4"/>
      <c r="S10" s="4"/>
      <c r="T10" s="4"/>
      <c r="U10" s="4"/>
      <c r="V10" s="4"/>
    </row>
    <row r="11" spans="1:22" ht="15.75" customHeight="1">
      <c r="A11" s="94" t="s">
        <v>78</v>
      </c>
      <c r="B11" s="4"/>
      <c r="C11" s="154" t="s">
        <v>114</v>
      </c>
      <c r="D11" s="154"/>
      <c r="E11" s="101"/>
      <c r="F11" s="4"/>
      <c r="G11" s="4"/>
      <c r="H11" s="4"/>
      <c r="I11" s="4"/>
      <c r="J11" s="4"/>
      <c r="K11" s="4"/>
      <c r="L11" s="4"/>
      <c r="M11" s="4"/>
      <c r="N11" s="4"/>
      <c r="O11" s="4"/>
      <c r="P11" s="4"/>
      <c r="Q11" s="4"/>
      <c r="R11" s="4"/>
      <c r="S11" s="4"/>
      <c r="T11" s="4"/>
      <c r="U11" s="4"/>
      <c r="V11" s="4"/>
    </row>
    <row r="12" spans="1:22" ht="15.75" customHeight="1">
      <c r="A12" s="147"/>
      <c r="B12" s="4"/>
      <c r="C12" s="24"/>
      <c r="D12" s="24"/>
      <c r="E12" s="24"/>
      <c r="F12" s="21"/>
      <c r="G12" s="21"/>
      <c r="H12" s="21"/>
      <c r="I12" s="4"/>
      <c r="J12" s="4"/>
      <c r="K12" s="4"/>
      <c r="L12" s="4"/>
      <c r="M12" s="4"/>
      <c r="N12" s="4"/>
      <c r="O12" s="4"/>
      <c r="P12" s="4"/>
      <c r="Q12" s="4"/>
      <c r="R12" s="4"/>
      <c r="S12" s="4"/>
      <c r="T12" s="4"/>
      <c r="U12" s="4"/>
      <c r="V12" s="4"/>
    </row>
    <row r="13" spans="2:22" ht="15.75" customHeight="1">
      <c r="B13" s="4"/>
      <c r="C13" s="4"/>
      <c r="D13" s="4"/>
      <c r="E13" s="4"/>
      <c r="F13" s="4"/>
      <c r="G13" s="4"/>
      <c r="H13" s="4"/>
      <c r="I13" s="4"/>
      <c r="J13" s="4"/>
      <c r="K13" s="4"/>
      <c r="L13" s="4"/>
      <c r="M13" s="4"/>
      <c r="N13" s="4"/>
      <c r="O13" s="4"/>
      <c r="P13" s="4"/>
      <c r="Q13" s="4"/>
      <c r="R13" s="4"/>
      <c r="S13" s="4"/>
      <c r="T13" s="4"/>
      <c r="U13" s="4"/>
      <c r="V13" s="4"/>
    </row>
    <row r="14" spans="2:22" ht="15.75" customHeight="1">
      <c r="B14" s="4"/>
      <c r="C14" s="4"/>
      <c r="D14" s="4"/>
      <c r="E14" s="4"/>
      <c r="F14" s="4"/>
      <c r="G14" s="4"/>
      <c r="H14" s="4"/>
      <c r="I14" s="4"/>
      <c r="J14" s="4"/>
      <c r="K14" s="4"/>
      <c r="L14" s="4"/>
      <c r="M14" s="4"/>
      <c r="N14" s="4"/>
      <c r="O14" s="4"/>
      <c r="P14" s="4"/>
      <c r="Q14" s="4"/>
      <c r="R14" s="4"/>
      <c r="S14" s="4"/>
      <c r="T14" s="4"/>
      <c r="U14" s="4"/>
      <c r="V14" s="4"/>
    </row>
    <row r="15" spans="1:22" ht="15.75" customHeight="1">
      <c r="A15" s="94" t="s">
        <v>108</v>
      </c>
      <c r="B15" s="4"/>
      <c r="C15" s="154" t="s">
        <v>115</v>
      </c>
      <c r="D15" s="154"/>
      <c r="E15" s="17"/>
      <c r="F15" s="17"/>
      <c r="G15" s="21"/>
      <c r="H15" s="21"/>
      <c r="I15" s="4"/>
      <c r="J15" s="4"/>
      <c r="K15" s="4"/>
      <c r="L15" s="4"/>
      <c r="M15" s="4"/>
      <c r="N15" s="4"/>
      <c r="O15" s="4"/>
      <c r="P15" s="4"/>
      <c r="Q15" s="4"/>
      <c r="R15" s="4"/>
      <c r="S15" s="4"/>
      <c r="T15" s="4"/>
      <c r="U15" s="4"/>
      <c r="V15" s="4"/>
    </row>
    <row r="16" spans="1:22" ht="15.75" customHeight="1">
      <c r="A16" s="147"/>
      <c r="B16" s="4"/>
      <c r="C16" s="149" t="s">
        <v>98</v>
      </c>
      <c r="D16" s="149"/>
      <c r="E16" s="17"/>
      <c r="F16" s="17"/>
      <c r="G16" s="21"/>
      <c r="H16" s="21"/>
      <c r="I16" s="4"/>
      <c r="J16" s="4"/>
      <c r="K16" s="4"/>
      <c r="L16" s="4"/>
      <c r="M16" s="4"/>
      <c r="N16" s="4"/>
      <c r="O16" s="4"/>
      <c r="P16" s="4"/>
      <c r="Q16" s="4"/>
      <c r="R16" s="4"/>
      <c r="S16" s="4"/>
      <c r="T16" s="4"/>
      <c r="U16" s="4"/>
      <c r="V16" s="4"/>
    </row>
    <row r="17" spans="1:22" ht="15.75" customHeight="1">
      <c r="A17" s="94"/>
      <c r="B17" s="4"/>
      <c r="C17" s="24"/>
      <c r="D17" s="24"/>
      <c r="E17" s="24"/>
      <c r="F17" s="21"/>
      <c r="G17" s="21"/>
      <c r="H17" s="21"/>
      <c r="I17" s="4"/>
      <c r="J17" s="4"/>
      <c r="K17" s="4"/>
      <c r="L17" s="4"/>
      <c r="M17" s="4"/>
      <c r="N17" s="4"/>
      <c r="O17" s="4"/>
      <c r="P17" s="4"/>
      <c r="Q17" s="4"/>
      <c r="R17" s="4"/>
      <c r="S17" s="4"/>
      <c r="T17" s="4"/>
      <c r="U17" s="4"/>
      <c r="V17" s="4"/>
    </row>
    <row r="18" spans="1:22" ht="15.75" customHeight="1">
      <c r="A18" s="94"/>
      <c r="B18" s="4"/>
      <c r="C18" s="24"/>
      <c r="D18" s="24"/>
      <c r="E18" s="24"/>
      <c r="F18" s="21"/>
      <c r="G18" s="21"/>
      <c r="H18" s="21"/>
      <c r="I18" s="4"/>
      <c r="J18" s="4"/>
      <c r="K18" s="4"/>
      <c r="L18" s="4"/>
      <c r="M18" s="4"/>
      <c r="N18" s="4"/>
      <c r="O18" s="4"/>
      <c r="P18" s="4"/>
      <c r="Q18" s="4"/>
      <c r="R18" s="4"/>
      <c r="S18" s="4"/>
      <c r="T18" s="4"/>
      <c r="U18" s="4"/>
      <c r="V18" s="4"/>
    </row>
    <row r="19" spans="1:22" ht="15.75" customHeight="1">
      <c r="A19" s="94" t="s">
        <v>189</v>
      </c>
      <c r="B19" s="4"/>
      <c r="C19" s="155" t="s">
        <v>116</v>
      </c>
      <c r="D19" s="154"/>
      <c r="E19" s="9"/>
      <c r="F19" s="4"/>
      <c r="G19" s="4"/>
      <c r="H19" s="4"/>
      <c r="I19" s="4"/>
      <c r="J19" s="4"/>
      <c r="K19" s="4"/>
      <c r="L19" s="4"/>
      <c r="M19" s="4"/>
      <c r="N19" s="4"/>
      <c r="O19" s="4"/>
      <c r="P19" s="4"/>
      <c r="Q19" s="4"/>
      <c r="R19" s="4"/>
      <c r="S19" s="4"/>
      <c r="T19" s="4"/>
      <c r="U19" s="4"/>
      <c r="V19" s="4"/>
    </row>
    <row r="20" spans="1:22" ht="15.75" customHeight="1">
      <c r="A20" s="94"/>
      <c r="B20" s="4"/>
      <c r="C20" s="21"/>
      <c r="D20" s="21"/>
      <c r="E20" s="4"/>
      <c r="F20" s="4"/>
      <c r="G20" s="4"/>
      <c r="H20" s="4"/>
      <c r="I20" s="4"/>
      <c r="J20" s="4"/>
      <c r="K20" s="4"/>
      <c r="L20" s="4"/>
      <c r="M20" s="4"/>
      <c r="N20" s="4"/>
      <c r="O20" s="4"/>
      <c r="P20" s="4"/>
      <c r="Q20" s="4"/>
      <c r="R20" s="4"/>
      <c r="S20" s="4"/>
      <c r="T20" s="4"/>
      <c r="U20" s="4"/>
      <c r="V20" s="4"/>
    </row>
    <row r="21" spans="1:22" ht="15.75" customHeight="1">
      <c r="A21" s="94"/>
      <c r="B21" s="4"/>
      <c r="C21" s="21"/>
      <c r="D21" s="21"/>
      <c r="E21" s="65"/>
      <c r="F21" s="156" t="s">
        <v>117</v>
      </c>
      <c r="G21" s="156"/>
      <c r="H21" s="4"/>
      <c r="I21" s="4"/>
      <c r="J21" s="4"/>
      <c r="K21" s="4"/>
      <c r="L21" s="4"/>
      <c r="M21" s="4"/>
      <c r="N21" s="4"/>
      <c r="O21" s="4"/>
      <c r="P21" s="4"/>
      <c r="Q21" s="4"/>
      <c r="R21" s="4"/>
      <c r="S21" s="4"/>
      <c r="T21" s="4"/>
      <c r="U21" s="4"/>
      <c r="V21" s="4"/>
    </row>
    <row r="22" spans="1:22" ht="15.75" customHeight="1">
      <c r="A22" s="94"/>
      <c r="B22" s="4"/>
      <c r="C22" s="21"/>
      <c r="D22" s="21"/>
      <c r="E22" s="65"/>
      <c r="F22" s="156" t="s">
        <v>118</v>
      </c>
      <c r="G22" s="156" t="s">
        <v>119</v>
      </c>
      <c r="H22" s="4"/>
      <c r="I22" s="4"/>
      <c r="J22" s="4"/>
      <c r="K22" s="4"/>
      <c r="L22" s="4"/>
      <c r="M22" s="4"/>
      <c r="N22" s="4"/>
      <c r="O22" s="4"/>
      <c r="P22" s="4"/>
      <c r="Q22" s="4"/>
      <c r="R22" s="4"/>
      <c r="S22" s="4"/>
      <c r="T22" s="4"/>
      <c r="U22" s="4"/>
      <c r="V22" s="4"/>
    </row>
    <row r="23" spans="1:22" ht="15.75" customHeight="1">
      <c r="A23" s="94"/>
      <c r="B23" s="4"/>
      <c r="C23" s="21"/>
      <c r="D23" s="21"/>
      <c r="E23" s="156" t="s">
        <v>152</v>
      </c>
      <c r="F23" s="156" t="s">
        <v>30</v>
      </c>
      <c r="G23" s="156" t="s">
        <v>120</v>
      </c>
      <c r="H23" s="4"/>
      <c r="I23" s="4"/>
      <c r="J23" s="4"/>
      <c r="K23" s="4"/>
      <c r="L23" s="4"/>
      <c r="M23" s="4"/>
      <c r="N23" s="4"/>
      <c r="O23" s="4"/>
      <c r="P23" s="4"/>
      <c r="Q23" s="4"/>
      <c r="R23" s="4"/>
      <c r="S23" s="4"/>
      <c r="T23" s="4"/>
      <c r="U23" s="4"/>
      <c r="V23" s="4"/>
    </row>
    <row r="24" spans="1:22" ht="15.75" customHeight="1">
      <c r="A24" s="94"/>
      <c r="B24" s="4"/>
      <c r="C24" s="21"/>
      <c r="D24" s="21"/>
      <c r="E24" s="156" t="s">
        <v>12</v>
      </c>
      <c r="F24" s="156" t="s">
        <v>12</v>
      </c>
      <c r="G24" s="156" t="s">
        <v>12</v>
      </c>
      <c r="H24" s="4"/>
      <c r="I24" s="4"/>
      <c r="J24" s="4"/>
      <c r="K24" s="4"/>
      <c r="L24" s="4"/>
      <c r="M24" s="4"/>
      <c r="N24" s="4"/>
      <c r="O24" s="4"/>
      <c r="P24" s="4"/>
      <c r="Q24" s="4"/>
      <c r="R24" s="4"/>
      <c r="S24" s="4"/>
      <c r="T24" s="4"/>
      <c r="U24" s="4"/>
      <c r="V24" s="4"/>
    </row>
    <row r="25" spans="1:22" ht="15.75" customHeight="1">
      <c r="A25" s="94"/>
      <c r="B25" s="4"/>
      <c r="C25" s="157"/>
      <c r="D25" s="158"/>
      <c r="E25" s="159"/>
      <c r="F25" s="4"/>
      <c r="G25" s="4"/>
      <c r="H25" s="4"/>
      <c r="I25" s="4"/>
      <c r="J25" s="4"/>
      <c r="K25" s="4"/>
      <c r="L25" s="4"/>
      <c r="M25" s="4"/>
      <c r="N25" s="4"/>
      <c r="O25" s="4"/>
      <c r="P25" s="4"/>
      <c r="Q25" s="4"/>
      <c r="R25" s="4"/>
      <c r="S25" s="4"/>
      <c r="T25" s="4"/>
      <c r="U25" s="4"/>
      <c r="V25" s="4"/>
    </row>
    <row r="26" spans="2:22" ht="15.75" customHeight="1">
      <c r="B26" s="4"/>
      <c r="C26" s="140" t="s">
        <v>121</v>
      </c>
      <c r="D26" s="140"/>
      <c r="E26" s="160">
        <v>0</v>
      </c>
      <c r="F26" s="161">
        <v>21681.510973698634</v>
      </c>
      <c r="G26" s="161">
        <v>943355.2536499996</v>
      </c>
      <c r="H26" s="4"/>
      <c r="I26" s="4"/>
      <c r="J26" s="4"/>
      <c r="K26" s="4"/>
      <c r="L26" s="4"/>
      <c r="M26" s="4"/>
      <c r="N26" s="4"/>
      <c r="O26" s="4"/>
      <c r="P26" s="4"/>
      <c r="Q26" s="4"/>
      <c r="R26" s="4"/>
      <c r="S26" s="4"/>
      <c r="T26" s="4"/>
      <c r="U26" s="4"/>
      <c r="V26" s="4"/>
    </row>
    <row r="27" spans="2:22" ht="15.75" customHeight="1">
      <c r="B27" s="4"/>
      <c r="C27" s="140" t="s">
        <v>139</v>
      </c>
      <c r="D27" s="140"/>
      <c r="E27" s="160">
        <v>0</v>
      </c>
      <c r="F27" s="161">
        <v>-442.5849600000001</v>
      </c>
      <c r="G27" s="161">
        <v>112353.54014999996</v>
      </c>
      <c r="H27" s="4"/>
      <c r="I27" s="4"/>
      <c r="J27" s="4"/>
      <c r="K27" s="4"/>
      <c r="L27" s="4"/>
      <c r="M27" s="4"/>
      <c r="N27" s="4"/>
      <c r="O27" s="4"/>
      <c r="P27" s="4"/>
      <c r="Q27" s="4"/>
      <c r="R27" s="4"/>
      <c r="S27" s="4"/>
      <c r="T27" s="4"/>
      <c r="U27" s="4"/>
      <c r="V27" s="4"/>
    </row>
    <row r="28" spans="1:22" ht="15.75">
      <c r="A28" s="94"/>
      <c r="B28" s="4"/>
      <c r="C28" s="140" t="s">
        <v>122</v>
      </c>
      <c r="D28" s="140"/>
      <c r="E28" s="161">
        <v>146225</v>
      </c>
      <c r="F28" s="161">
        <v>28338.56011</v>
      </c>
      <c r="G28" s="161">
        <v>553968.8436199999</v>
      </c>
      <c r="H28" s="4"/>
      <c r="I28" s="4"/>
      <c r="J28" s="4"/>
      <c r="K28" s="4"/>
      <c r="L28" s="4"/>
      <c r="M28" s="4"/>
      <c r="N28" s="4"/>
      <c r="O28" s="4"/>
      <c r="P28" s="4"/>
      <c r="Q28" s="4"/>
      <c r="R28" s="4"/>
      <c r="S28" s="4"/>
      <c r="T28" s="4"/>
      <c r="U28" s="4"/>
      <c r="V28" s="4"/>
    </row>
    <row r="29" spans="2:22" ht="15.75">
      <c r="B29" s="4"/>
      <c r="C29" s="140" t="s">
        <v>123</v>
      </c>
      <c r="D29" s="140"/>
      <c r="E29" s="150">
        <v>27530</v>
      </c>
      <c r="F29" s="150">
        <v>2865.9696114000003</v>
      </c>
      <c r="G29" s="150">
        <v>54776.913</v>
      </c>
      <c r="H29" s="4"/>
      <c r="I29" s="4"/>
      <c r="J29" s="4"/>
      <c r="K29" s="4"/>
      <c r="L29" s="4"/>
      <c r="M29" s="4"/>
      <c r="N29" s="4"/>
      <c r="O29" s="4"/>
      <c r="P29" s="4"/>
      <c r="Q29" s="4"/>
      <c r="R29" s="4"/>
      <c r="S29" s="4"/>
      <c r="T29" s="4"/>
      <c r="U29" s="4"/>
      <c r="V29" s="4"/>
    </row>
    <row r="30" spans="2:22" ht="15.75">
      <c r="B30" s="4"/>
      <c r="C30" s="147"/>
      <c r="D30" s="140"/>
      <c r="E30" s="161">
        <v>173755</v>
      </c>
      <c r="F30" s="161">
        <v>52444.455735098636</v>
      </c>
      <c r="G30" s="161">
        <v>1664454.5504199995</v>
      </c>
      <c r="H30" s="4"/>
      <c r="I30" s="4"/>
      <c r="J30" s="4"/>
      <c r="K30" s="4"/>
      <c r="L30" s="4"/>
      <c r="M30" s="4"/>
      <c r="N30" s="4"/>
      <c r="O30" s="4"/>
      <c r="P30" s="4"/>
      <c r="Q30" s="4"/>
      <c r="R30" s="4"/>
      <c r="S30" s="4"/>
      <c r="T30" s="4"/>
      <c r="U30" s="4"/>
      <c r="V30" s="4"/>
    </row>
    <row r="31" spans="2:22" ht="15.75">
      <c r="B31" s="4"/>
      <c r="C31" s="147"/>
      <c r="D31" s="140"/>
      <c r="E31" s="161"/>
      <c r="F31" s="161"/>
      <c r="G31" s="162"/>
      <c r="H31" s="4"/>
      <c r="I31" s="4"/>
      <c r="J31" s="4"/>
      <c r="K31" s="4"/>
      <c r="L31" s="4"/>
      <c r="M31" s="4"/>
      <c r="N31" s="4"/>
      <c r="O31" s="4"/>
      <c r="P31" s="4"/>
      <c r="Q31" s="4"/>
      <c r="R31" s="4"/>
      <c r="S31" s="4"/>
      <c r="T31" s="4"/>
      <c r="U31" s="4"/>
      <c r="V31" s="4"/>
    </row>
    <row r="32" spans="2:22" ht="15.75">
      <c r="B32" s="4"/>
      <c r="C32" s="140" t="s">
        <v>124</v>
      </c>
      <c r="D32" s="140"/>
      <c r="E32" s="161"/>
      <c r="F32" s="161"/>
      <c r="G32" s="162"/>
      <c r="H32" s="4"/>
      <c r="I32" s="4"/>
      <c r="J32" s="4"/>
      <c r="K32" s="4"/>
      <c r="L32" s="4"/>
      <c r="M32" s="4"/>
      <c r="N32" s="4"/>
      <c r="O32" s="4"/>
      <c r="P32" s="4"/>
      <c r="Q32" s="4"/>
      <c r="R32" s="4"/>
      <c r="S32" s="4"/>
      <c r="T32" s="4"/>
      <c r="U32" s="4"/>
      <c r="V32" s="4"/>
    </row>
    <row r="33" spans="1:22" ht="15.75">
      <c r="A33" s="163"/>
      <c r="B33" s="164"/>
      <c r="C33" s="147" t="s">
        <v>125</v>
      </c>
      <c r="D33" s="163" t="s">
        <v>122</v>
      </c>
      <c r="E33" s="165">
        <v>0</v>
      </c>
      <c r="F33" s="161">
        <v>71769.4993</v>
      </c>
      <c r="G33" s="166">
        <v>1681620.7873999998</v>
      </c>
      <c r="H33" s="4"/>
      <c r="I33" s="4"/>
      <c r="J33" s="4"/>
      <c r="K33" s="4"/>
      <c r="L33" s="4"/>
      <c r="M33" s="4"/>
      <c r="N33" s="4"/>
      <c r="O33" s="4"/>
      <c r="P33" s="4"/>
      <c r="Q33" s="4"/>
      <c r="R33" s="4"/>
      <c r="S33" s="4"/>
      <c r="T33" s="4"/>
      <c r="U33" s="4"/>
      <c r="V33" s="4"/>
    </row>
    <row r="34" spans="2:8" ht="15.75">
      <c r="B34" s="4"/>
      <c r="C34" s="147" t="s">
        <v>125</v>
      </c>
      <c r="D34" s="140" t="s">
        <v>126</v>
      </c>
      <c r="E34" s="160">
        <v>0</v>
      </c>
      <c r="F34" s="161">
        <v>-2327.6575461</v>
      </c>
      <c r="G34" s="166">
        <v>78694.779</v>
      </c>
      <c r="H34" s="4"/>
    </row>
    <row r="35" spans="2:8" ht="15.75">
      <c r="B35" s="4"/>
      <c r="C35" s="163" t="s">
        <v>127</v>
      </c>
      <c r="D35" s="163"/>
      <c r="E35" s="160">
        <v>0</v>
      </c>
      <c r="F35" s="160">
        <v>0</v>
      </c>
      <c r="G35" s="161">
        <v>15539</v>
      </c>
      <c r="H35" s="4"/>
    </row>
    <row r="36" spans="2:8" ht="16.5" thickBot="1">
      <c r="B36" s="4"/>
      <c r="C36" s="140"/>
      <c r="D36" s="140"/>
      <c r="E36" s="167">
        <v>173755</v>
      </c>
      <c r="F36" s="167">
        <v>121885</v>
      </c>
      <c r="G36" s="167">
        <v>3440310.116819999</v>
      </c>
      <c r="H36" s="4"/>
    </row>
    <row r="37" spans="2:8" ht="16.5" thickTop="1">
      <c r="B37" s="4"/>
      <c r="C37" s="140"/>
      <c r="D37" s="140"/>
      <c r="E37" s="168"/>
      <c r="F37" s="168"/>
      <c r="G37" s="168"/>
      <c r="H37" s="4"/>
    </row>
    <row r="38" spans="2:8" ht="15.75">
      <c r="B38" s="4"/>
      <c r="C38" s="140"/>
      <c r="D38" s="140"/>
      <c r="E38" s="169"/>
      <c r="F38" s="169"/>
      <c r="G38" s="196">
        <f>ROUND(G36-'[2]net assets'!$P$32,0)-1</f>
        <v>0</v>
      </c>
      <c r="H38" s="4"/>
    </row>
    <row r="39" spans="1:8" ht="33.75" customHeight="1">
      <c r="A39" s="170" t="s">
        <v>190</v>
      </c>
      <c r="B39" s="4"/>
      <c r="C39" s="203" t="s">
        <v>191</v>
      </c>
      <c r="D39" s="204"/>
      <c r="E39" s="204"/>
      <c r="F39" s="204"/>
      <c r="G39" s="204"/>
      <c r="H39" s="204"/>
    </row>
    <row r="40" spans="2:8" ht="15.75">
      <c r="B40" s="4"/>
      <c r="C40" s="4"/>
      <c r="D40" s="4"/>
      <c r="E40" s="4"/>
      <c r="F40" s="4"/>
      <c r="G40" s="4"/>
      <c r="H40" s="4"/>
    </row>
    <row r="41" spans="2:8" ht="15.75">
      <c r="B41" s="4"/>
      <c r="C41" s="4"/>
      <c r="D41" s="4"/>
      <c r="E41" s="4"/>
      <c r="F41" s="4"/>
      <c r="G41" s="4"/>
      <c r="H41" s="4"/>
    </row>
    <row r="42" spans="2:8" ht="15.75">
      <c r="B42" s="4"/>
      <c r="C42" s="65"/>
      <c r="D42" s="65"/>
      <c r="E42" s="65"/>
      <c r="F42" s="65"/>
      <c r="G42" s="65"/>
      <c r="H42" s="65"/>
    </row>
    <row r="43" spans="2:8" ht="15.75">
      <c r="B43" s="4"/>
      <c r="C43" s="65"/>
      <c r="D43" s="65"/>
      <c r="E43" s="65"/>
      <c r="F43" s="65"/>
      <c r="G43" s="65"/>
      <c r="H43" s="65"/>
    </row>
    <row r="44" spans="2:8" ht="15.75">
      <c r="B44" s="4"/>
      <c r="C44" s="65"/>
      <c r="D44" s="65"/>
      <c r="E44" s="65"/>
      <c r="F44" s="65"/>
      <c r="G44" s="65"/>
      <c r="H44" s="65"/>
    </row>
  </sheetData>
  <mergeCells count="1">
    <mergeCell ref="C39:H39"/>
  </mergeCells>
  <printOptions horizontalCentered="1" verticalCentered="1"/>
  <pageMargins left="0.6" right="0.6" top="0.5" bottom="0.62" header="0" footer="0.27"/>
  <pageSetup horizontalDpi="180" verticalDpi="180" orientation="portrait" paperSize="9" scale="90" r:id="rId2"/>
  <headerFooter alignWithMargins="0">
    <oddFooter>&amp;C&amp;"Garamond,Bold"&amp;12 6</oddFooter>
  </headerFooter>
  <drawing r:id="rId1"/>
</worksheet>
</file>

<file path=xl/worksheets/sheet7.xml><?xml version="1.0" encoding="utf-8"?>
<worksheet xmlns="http://schemas.openxmlformats.org/spreadsheetml/2006/main" xmlns:r="http://schemas.openxmlformats.org/officeDocument/2006/relationships">
  <dimension ref="A1:Y45"/>
  <sheetViews>
    <sheetView tabSelected="1" zoomScaleSheetLayoutView="100" workbookViewId="0" topLeftCell="A25">
      <selection activeCell="D39" sqref="D39"/>
    </sheetView>
  </sheetViews>
  <sheetFormatPr defaultColWidth="9.140625" defaultRowHeight="12.75"/>
  <cols>
    <col min="1" max="1" width="5.7109375" style="121" customWidth="1"/>
    <col min="2" max="2" width="1.7109375" style="121" customWidth="1"/>
    <col min="3" max="3" width="3.7109375" style="121" customWidth="1"/>
    <col min="4" max="4" width="33.7109375" style="121" customWidth="1"/>
    <col min="5" max="6" width="11.421875" style="121" customWidth="1"/>
    <col min="7" max="7" width="25.57421875" style="121" customWidth="1"/>
    <col min="8" max="8" width="1.7109375" style="121" customWidth="1"/>
    <col min="9" max="9" width="14.7109375" style="121" customWidth="1"/>
    <col min="10" max="10" width="10.7109375" style="121" customWidth="1"/>
    <col min="11" max="11" width="1.7109375" style="121" customWidth="1"/>
    <col min="12" max="16384" width="9.140625" style="121" customWidth="1"/>
  </cols>
  <sheetData>
    <row r="1" spans="1:2" ht="14.25">
      <c r="A1" s="120"/>
      <c r="B1" s="129"/>
    </row>
    <row r="2" ht="15">
      <c r="B2" s="130"/>
    </row>
    <row r="3" spans="1:25" ht="15.75" customHeight="1">
      <c r="A3" s="62"/>
      <c r="B3" s="62"/>
      <c r="C3" s="62"/>
      <c r="D3" s="62"/>
      <c r="E3" s="62"/>
      <c r="F3" s="62"/>
      <c r="G3" s="62"/>
      <c r="H3" s="62"/>
      <c r="I3" s="4"/>
      <c r="J3" s="4"/>
      <c r="K3" s="4"/>
      <c r="L3" s="4"/>
      <c r="M3" s="4"/>
      <c r="N3" s="4"/>
      <c r="O3" s="4"/>
      <c r="P3" s="4"/>
      <c r="Q3" s="4"/>
      <c r="R3" s="4"/>
      <c r="S3" s="4"/>
      <c r="T3" s="4"/>
      <c r="U3" s="4"/>
      <c r="V3" s="4"/>
      <c r="W3" s="4"/>
      <c r="X3" s="4"/>
      <c r="Y3" s="4"/>
    </row>
    <row r="4" spans="1:25" ht="15.75" customHeight="1">
      <c r="A4" s="82" t="s">
        <v>211</v>
      </c>
      <c r="B4" s="4"/>
      <c r="C4" s="131" t="s">
        <v>192</v>
      </c>
      <c r="D4" s="62"/>
      <c r="E4" s="62"/>
      <c r="F4" s="62"/>
      <c r="G4" s="62"/>
      <c r="H4" s="62"/>
      <c r="I4" s="4"/>
      <c r="J4" s="4"/>
      <c r="K4" s="4"/>
      <c r="L4" s="4"/>
      <c r="M4" s="4"/>
      <c r="N4" s="4"/>
      <c r="O4" s="4"/>
      <c r="P4" s="4"/>
      <c r="Q4" s="4"/>
      <c r="R4" s="4"/>
      <c r="S4" s="4"/>
      <c r="T4" s="4"/>
      <c r="U4" s="4"/>
      <c r="V4" s="4"/>
      <c r="W4" s="4"/>
      <c r="X4" s="4"/>
      <c r="Y4" s="4"/>
    </row>
    <row r="5" spans="1:25" ht="48.75" customHeight="1">
      <c r="A5" s="136"/>
      <c r="B5" s="4"/>
      <c r="C5" s="205" t="s">
        <v>195</v>
      </c>
      <c r="D5" s="206"/>
      <c r="E5" s="206"/>
      <c r="F5" s="206"/>
      <c r="G5" s="206"/>
      <c r="H5" s="206"/>
      <c r="I5" s="4"/>
      <c r="J5" s="4"/>
      <c r="K5" s="4"/>
      <c r="L5" s="4"/>
      <c r="M5" s="4"/>
      <c r="N5" s="4"/>
      <c r="O5" s="4"/>
      <c r="P5" s="4"/>
      <c r="Q5" s="4"/>
      <c r="R5" s="4"/>
      <c r="S5" s="4"/>
      <c r="T5" s="4"/>
      <c r="U5" s="4"/>
      <c r="V5" s="4"/>
      <c r="W5" s="4"/>
      <c r="X5" s="4"/>
      <c r="Y5" s="4"/>
    </row>
    <row r="6" spans="1:25" ht="10.5" customHeight="1">
      <c r="A6" s="136"/>
      <c r="B6" s="4"/>
      <c r="C6" s="131"/>
      <c r="D6" s="62"/>
      <c r="E6" s="62"/>
      <c r="F6" s="62"/>
      <c r="G6" s="62"/>
      <c r="H6" s="62"/>
      <c r="I6" s="4"/>
      <c r="J6" s="4"/>
      <c r="K6" s="4"/>
      <c r="L6" s="4"/>
      <c r="M6" s="4"/>
      <c r="N6" s="4"/>
      <c r="O6" s="4"/>
      <c r="P6" s="4"/>
      <c r="Q6" s="4"/>
      <c r="R6" s="4"/>
      <c r="S6" s="4"/>
      <c r="T6" s="4"/>
      <c r="U6" s="4"/>
      <c r="V6" s="4"/>
      <c r="W6" s="4"/>
      <c r="X6" s="4"/>
      <c r="Y6" s="4"/>
    </row>
    <row r="7" spans="1:25" ht="78" customHeight="1">
      <c r="A7" s="62"/>
      <c r="B7" s="62"/>
      <c r="C7" s="205" t="s">
        <v>209</v>
      </c>
      <c r="D7" s="206"/>
      <c r="E7" s="206"/>
      <c r="F7" s="206"/>
      <c r="G7" s="206"/>
      <c r="H7" s="206"/>
      <c r="I7" s="4"/>
      <c r="J7" s="4"/>
      <c r="K7" s="4"/>
      <c r="L7" s="4"/>
      <c r="M7" s="4"/>
      <c r="N7" s="4"/>
      <c r="O7" s="4"/>
      <c r="P7" s="4"/>
      <c r="Q7" s="4"/>
      <c r="R7" s="4"/>
      <c r="S7" s="4"/>
      <c r="T7" s="4"/>
      <c r="U7" s="4"/>
      <c r="V7" s="4"/>
      <c r="W7" s="4"/>
      <c r="X7" s="4"/>
      <c r="Y7" s="4"/>
    </row>
    <row r="8" spans="1:25" ht="15.75" customHeight="1">
      <c r="A8" s="62"/>
      <c r="B8" s="62"/>
      <c r="C8" s="62"/>
      <c r="D8" s="62"/>
      <c r="E8" s="62"/>
      <c r="F8" s="62"/>
      <c r="G8" s="62"/>
      <c r="H8" s="62"/>
      <c r="I8" s="4"/>
      <c r="J8" s="4"/>
      <c r="K8" s="4"/>
      <c r="L8" s="4"/>
      <c r="M8" s="4"/>
      <c r="N8" s="4"/>
      <c r="O8" s="4"/>
      <c r="P8" s="4"/>
      <c r="Q8" s="4"/>
      <c r="R8" s="4"/>
      <c r="S8" s="4"/>
      <c r="T8" s="4"/>
      <c r="U8" s="4"/>
      <c r="V8" s="4"/>
      <c r="W8" s="4"/>
      <c r="X8" s="4"/>
      <c r="Y8" s="4"/>
    </row>
    <row r="9" spans="1:8" ht="15.75" customHeight="1">
      <c r="A9" s="82" t="s">
        <v>128</v>
      </c>
      <c r="B9" s="62"/>
      <c r="C9" s="131" t="s">
        <v>180</v>
      </c>
      <c r="D9" s="62"/>
      <c r="E9" s="62"/>
      <c r="F9" s="62"/>
      <c r="G9" s="62"/>
      <c r="H9" s="62"/>
    </row>
    <row r="10" spans="2:8" ht="48" customHeight="1">
      <c r="B10" s="62"/>
      <c r="C10" s="209" t="s">
        <v>210</v>
      </c>
      <c r="D10" s="209"/>
      <c r="E10" s="209"/>
      <c r="F10" s="209"/>
      <c r="G10" s="209"/>
      <c r="H10" s="209"/>
    </row>
    <row r="11" spans="1:8" ht="15.75" customHeight="1">
      <c r="A11" s="62"/>
      <c r="B11" s="62"/>
      <c r="C11" s="132"/>
      <c r="D11" s="132"/>
      <c r="E11" s="132"/>
      <c r="F11" s="132"/>
      <c r="G11" s="132"/>
      <c r="H11" s="132"/>
    </row>
    <row r="12" spans="1:8" ht="15.75" customHeight="1">
      <c r="A12" s="82" t="s">
        <v>129</v>
      </c>
      <c r="B12" s="62"/>
      <c r="C12" s="210" t="s">
        <v>181</v>
      </c>
      <c r="D12" s="211"/>
      <c r="E12" s="211"/>
      <c r="F12" s="211"/>
      <c r="G12" s="211"/>
      <c r="H12" s="132"/>
    </row>
    <row r="13" spans="1:8" ht="22.5" customHeight="1">
      <c r="A13" s="62"/>
      <c r="B13" s="62"/>
      <c r="C13" s="209" t="s">
        <v>182</v>
      </c>
      <c r="D13" s="212"/>
      <c r="E13" s="212"/>
      <c r="F13" s="212"/>
      <c r="G13" s="212"/>
      <c r="H13" s="132"/>
    </row>
    <row r="14" spans="1:8" ht="15.75" customHeight="1">
      <c r="A14" s="62"/>
      <c r="B14" s="62"/>
      <c r="C14" s="213"/>
      <c r="D14" s="213"/>
      <c r="E14" s="213"/>
      <c r="F14" s="213"/>
      <c r="G14" s="213"/>
      <c r="H14" s="213"/>
    </row>
    <row r="15" spans="1:8" ht="15.75" customHeight="1">
      <c r="A15" s="82" t="s">
        <v>130</v>
      </c>
      <c r="B15" s="62"/>
      <c r="C15" s="108" t="s">
        <v>131</v>
      </c>
      <c r="D15" s="79"/>
      <c r="E15" s="62"/>
      <c r="F15" s="62"/>
      <c r="G15" s="62"/>
      <c r="H15" s="62"/>
    </row>
    <row r="16" spans="1:8" s="192" customFormat="1" ht="38.25" customHeight="1">
      <c r="A16" s="62"/>
      <c r="B16" s="62"/>
      <c r="C16" s="207" t="s">
        <v>205</v>
      </c>
      <c r="D16" s="207"/>
      <c r="E16" s="207"/>
      <c r="F16" s="207"/>
      <c r="G16" s="207"/>
      <c r="H16" s="208"/>
    </row>
    <row r="17" spans="1:8" s="192" customFormat="1" ht="17.25" customHeight="1">
      <c r="A17" s="62"/>
      <c r="B17" s="62"/>
      <c r="C17" s="141"/>
      <c r="D17" s="141"/>
      <c r="E17" s="141"/>
      <c r="F17" s="141"/>
      <c r="G17" s="141"/>
      <c r="H17" s="142"/>
    </row>
    <row r="18" spans="1:8" ht="15.75" customHeight="1">
      <c r="A18" s="82" t="s">
        <v>132</v>
      </c>
      <c r="B18" s="62"/>
      <c r="C18" s="104" t="s">
        <v>183</v>
      </c>
      <c r="D18" s="67"/>
      <c r="E18" s="80"/>
      <c r="F18" s="80"/>
      <c r="G18" s="80"/>
      <c r="H18" s="80"/>
    </row>
    <row r="19" spans="1:8" ht="15.75" customHeight="1">
      <c r="A19" s="82"/>
      <c r="B19" s="62"/>
      <c r="C19" s="140" t="s">
        <v>133</v>
      </c>
      <c r="D19" s="67"/>
      <c r="E19" s="80"/>
      <c r="F19" s="80"/>
      <c r="G19" s="80"/>
      <c r="H19" s="80"/>
    </row>
    <row r="20" spans="1:8" ht="15.75" customHeight="1">
      <c r="A20" s="82"/>
      <c r="B20" s="62"/>
      <c r="C20" s="67"/>
      <c r="D20" s="67"/>
      <c r="E20" s="80"/>
      <c r="F20" s="80"/>
      <c r="G20" s="80"/>
      <c r="H20" s="80"/>
    </row>
    <row r="21" spans="1:8" ht="15.75" customHeight="1">
      <c r="A21" s="82" t="s">
        <v>134</v>
      </c>
      <c r="B21" s="62"/>
      <c r="C21" s="104" t="s">
        <v>135</v>
      </c>
      <c r="D21" s="67"/>
      <c r="E21" s="80"/>
      <c r="F21" s="80"/>
      <c r="G21" s="80"/>
      <c r="H21" s="80"/>
    </row>
    <row r="22" spans="1:8" ht="15.75" customHeight="1">
      <c r="A22" s="62"/>
      <c r="B22" s="62"/>
      <c r="C22" s="67"/>
      <c r="D22" s="67"/>
      <c r="E22" s="80"/>
      <c r="F22" s="80"/>
      <c r="G22" s="80"/>
      <c r="H22" s="80"/>
    </row>
    <row r="23" spans="1:8" ht="15.75" customHeight="1">
      <c r="A23" s="62"/>
      <c r="B23" s="62"/>
      <c r="C23" s="67"/>
      <c r="D23" s="67"/>
      <c r="E23" s="80"/>
      <c r="F23" s="80"/>
      <c r="G23" s="80"/>
      <c r="H23" s="80"/>
    </row>
    <row r="24" spans="1:8" ht="15.75" customHeight="1">
      <c r="A24" s="62"/>
      <c r="B24" s="62"/>
      <c r="C24" s="67"/>
      <c r="D24" s="67"/>
      <c r="E24" s="80"/>
      <c r="F24" s="80"/>
      <c r="G24" s="80"/>
      <c r="H24" s="80"/>
    </row>
    <row r="25" spans="1:8" ht="15.75" customHeight="1">
      <c r="A25" s="62"/>
      <c r="B25" s="62"/>
      <c r="C25" s="67"/>
      <c r="D25" s="67"/>
      <c r="E25" s="80"/>
      <c r="F25" s="80"/>
      <c r="G25" s="80"/>
      <c r="H25" s="80"/>
    </row>
    <row r="26" spans="1:8" ht="15.75" customHeight="1">
      <c r="A26" s="62"/>
      <c r="B26" s="62"/>
      <c r="C26" s="67"/>
      <c r="D26" s="67"/>
      <c r="E26" s="80"/>
      <c r="F26" s="80"/>
      <c r="G26" s="80"/>
      <c r="H26" s="80"/>
    </row>
    <row r="27" spans="1:8" ht="15.75" customHeight="1">
      <c r="A27" s="62"/>
      <c r="B27" s="62"/>
      <c r="C27" s="67"/>
      <c r="D27" s="67"/>
      <c r="E27" s="80"/>
      <c r="F27" s="80"/>
      <c r="G27" s="80"/>
      <c r="H27" s="80"/>
    </row>
    <row r="28" spans="1:8" ht="15.75" customHeight="1">
      <c r="A28" s="62"/>
      <c r="B28" s="62"/>
      <c r="C28" s="67"/>
      <c r="D28" s="67"/>
      <c r="E28" s="80"/>
      <c r="F28" s="80"/>
      <c r="G28" s="80"/>
      <c r="H28" s="80"/>
    </row>
    <row r="29" spans="1:8" ht="15.75" customHeight="1">
      <c r="A29" s="62"/>
      <c r="B29" s="62"/>
      <c r="C29" s="67"/>
      <c r="D29" s="67"/>
      <c r="E29" s="80"/>
      <c r="F29" s="80"/>
      <c r="G29" s="80"/>
      <c r="H29" s="80"/>
    </row>
    <row r="30" spans="1:8" ht="15.75" customHeight="1">
      <c r="A30" s="105" t="s">
        <v>136</v>
      </c>
      <c r="B30" s="96"/>
      <c r="C30" s="68"/>
      <c r="D30" s="68"/>
      <c r="E30" s="67"/>
      <c r="F30" s="67"/>
      <c r="G30" s="67"/>
      <c r="H30" s="67"/>
    </row>
    <row r="31" spans="1:8" ht="15.75" customHeight="1">
      <c r="A31" s="68"/>
      <c r="B31" s="68"/>
      <c r="C31" s="105"/>
      <c r="D31" s="96"/>
      <c r="E31" s="67"/>
      <c r="F31" s="67"/>
      <c r="G31" s="67"/>
      <c r="H31" s="67"/>
    </row>
    <row r="32" spans="1:8" ht="15.75" customHeight="1">
      <c r="A32" s="68"/>
      <c r="B32" s="68"/>
      <c r="C32" s="105"/>
      <c r="D32" s="96"/>
      <c r="E32" s="67"/>
      <c r="F32" s="67"/>
      <c r="G32" s="67"/>
      <c r="H32" s="67"/>
    </row>
    <row r="33" spans="1:8" ht="15.75" customHeight="1">
      <c r="A33" s="68"/>
      <c r="B33" s="68"/>
      <c r="C33" s="105"/>
      <c r="D33" s="96"/>
      <c r="E33" s="67"/>
      <c r="F33" s="67"/>
      <c r="G33" s="67"/>
      <c r="H33" s="67"/>
    </row>
    <row r="34" spans="1:8" ht="15.75" customHeight="1">
      <c r="A34" s="68"/>
      <c r="B34" s="68"/>
      <c r="C34" s="105"/>
      <c r="D34" s="96"/>
      <c r="E34" s="67"/>
      <c r="F34" s="67"/>
      <c r="G34" s="67"/>
      <c r="H34" s="67"/>
    </row>
    <row r="35" spans="1:8" ht="15.75" customHeight="1">
      <c r="A35" s="105" t="s">
        <v>137</v>
      </c>
      <c r="B35" s="96"/>
      <c r="C35" s="68"/>
      <c r="D35" s="68"/>
      <c r="E35" s="106"/>
      <c r="F35" s="106"/>
      <c r="G35" s="106"/>
      <c r="H35" s="67"/>
    </row>
    <row r="36" spans="1:8" ht="15.75" customHeight="1">
      <c r="A36" s="68" t="s">
        <v>138</v>
      </c>
      <c r="B36" s="77"/>
      <c r="C36" s="68"/>
      <c r="D36" s="68"/>
      <c r="E36" s="106"/>
      <c r="F36" s="106"/>
      <c r="G36" s="106"/>
      <c r="H36" s="67"/>
    </row>
    <row r="37" spans="1:8" ht="15.75" customHeight="1">
      <c r="A37" s="68"/>
      <c r="B37" s="68"/>
      <c r="C37" s="68"/>
      <c r="D37" s="77"/>
      <c r="E37" s="68"/>
      <c r="F37" s="80"/>
      <c r="G37" s="80"/>
      <c r="H37" s="62"/>
    </row>
    <row r="38" spans="1:8" ht="15.75" customHeight="1">
      <c r="A38" s="133" t="s">
        <v>193</v>
      </c>
      <c r="B38" s="77"/>
      <c r="C38" s="68"/>
      <c r="D38" s="68"/>
      <c r="E38" s="68"/>
      <c r="F38" s="80"/>
      <c r="G38" s="80"/>
      <c r="H38" s="62"/>
    </row>
    <row r="39" ht="15.75" customHeight="1"/>
    <row r="40" spans="4:5" ht="15.75" customHeight="1">
      <c r="D40" s="79"/>
      <c r="E40" s="67"/>
    </row>
    <row r="41" spans="1:5" ht="15.75" customHeight="1">
      <c r="A41" s="30"/>
      <c r="B41" s="120"/>
      <c r="C41" s="38"/>
      <c r="D41" s="26"/>
      <c r="E41" s="26"/>
    </row>
    <row r="42" spans="4:5" ht="15.75" customHeight="1">
      <c r="D42" s="26"/>
      <c r="E42" s="26"/>
    </row>
    <row r="43" spans="4:7" ht="15.75" customHeight="1">
      <c r="D43" s="26"/>
      <c r="E43" s="26"/>
      <c r="G43" s="121" t="s">
        <v>19</v>
      </c>
    </row>
    <row r="44" spans="4:5" ht="15">
      <c r="D44" s="79"/>
      <c r="E44" s="67"/>
    </row>
    <row r="45" spans="4:5" ht="15">
      <c r="D45" s="26"/>
      <c r="E45" s="26"/>
    </row>
  </sheetData>
  <mergeCells count="7">
    <mergeCell ref="C5:H5"/>
    <mergeCell ref="C7:H7"/>
    <mergeCell ref="C16:H16"/>
    <mergeCell ref="C10:H10"/>
    <mergeCell ref="C12:G12"/>
    <mergeCell ref="C13:G13"/>
    <mergeCell ref="C14:H14"/>
  </mergeCells>
  <printOptions horizontalCentered="1" verticalCentered="1"/>
  <pageMargins left="0.6" right="0.27" top="0.27" bottom="0.24" header="0" footer="0.38"/>
  <pageSetup horizontalDpi="600" verticalDpi="600" orientation="portrait" paperSize="9" scale="90" r:id="rId2"/>
  <headerFooter alignWithMargins="0">
    <oddFooter>&amp;C&amp;"Garamond,Bold"&amp;12 7</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Liza</cp:lastModifiedBy>
  <cp:lastPrinted>2002-02-18T08:21:35Z</cp:lastPrinted>
  <dcterms:created xsi:type="dcterms:W3CDTF">1998-03-12T03:55:42Z</dcterms:created>
  <dcterms:modified xsi:type="dcterms:W3CDTF">2002-02-19T06:25:12Z</dcterms:modified>
  <cp:category/>
  <cp:version/>
  <cp:contentType/>
  <cp:contentStatus/>
</cp:coreProperties>
</file>